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Pictures\Desktop\ŠKOLSKA GODINA 24.25\NABAVA 2025\NABAVA NAMIRNICE 2025\7. RAZNI PREHRAMBENI PROIZVODI\"/>
    </mc:Choice>
  </mc:AlternateContent>
  <xr:revisionPtr revIDLastSave="0" documentId="13_ncr:1_{B4F56494-D693-4AC5-897B-C7E4D880AE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AŽEĆI CJENIK HR  " sheetId="37" r:id="rId1"/>
    <sheet name="GASTRO I TRG.ROBA" sheetId="36" r:id="rId2"/>
  </sheets>
  <externalReferences>
    <externalReference r:id="rId3"/>
    <externalReference r:id="rId4"/>
  </externalReferences>
  <definedNames>
    <definedName name="_xlnm._FilterDatabase" localSheetId="0" hidden="1">'VAŽEĆI CJENIK HR  '!$A$1:$HU$1415</definedName>
    <definedName name="_xlnm.Print_Area" localSheetId="0">'VAŽEĆI CJENIK HR  '!$A$1:$C$1240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36" l="1"/>
  <c r="G98" i="36" s="1"/>
  <c r="F97" i="36"/>
  <c r="F96" i="36"/>
  <c r="F95" i="36"/>
  <c r="F94" i="36"/>
  <c r="F93" i="36"/>
  <c r="G93" i="36" s="1"/>
  <c r="F92" i="36"/>
  <c r="F91" i="36"/>
  <c r="F90" i="36"/>
  <c r="F89" i="36"/>
  <c r="F84" i="36"/>
  <c r="G84" i="36" s="1"/>
  <c r="F99" i="36"/>
  <c r="F85" i="36"/>
  <c r="G85" i="36" s="1"/>
  <c r="F46" i="36"/>
  <c r="G46" i="36" s="1"/>
  <c r="H46" i="36" s="1"/>
  <c r="F3" i="36"/>
  <c r="G3" i="36" s="1"/>
  <c r="F4" i="36"/>
  <c r="G4" i="36" s="1"/>
  <c r="F5" i="36"/>
  <c r="G5" i="36" s="1"/>
  <c r="F6" i="36"/>
  <c r="G6" i="36" s="1"/>
  <c r="F7" i="36"/>
  <c r="F8" i="36"/>
  <c r="G8" i="36" s="1"/>
  <c r="F9" i="36"/>
  <c r="G9" i="36" s="1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F16" i="36"/>
  <c r="G16" i="36" s="1"/>
  <c r="F17" i="36"/>
  <c r="G17" i="36" s="1"/>
  <c r="F18" i="36"/>
  <c r="G18" i="36" s="1"/>
  <c r="F19" i="36"/>
  <c r="G19" i="36" s="1"/>
  <c r="F20" i="36"/>
  <c r="G20" i="36" s="1"/>
  <c r="F21" i="36"/>
  <c r="G21" i="36" s="1"/>
  <c r="F22" i="36"/>
  <c r="G22" i="36" s="1"/>
  <c r="F23" i="36"/>
  <c r="G23" i="36" s="1"/>
  <c r="H23" i="36" s="1"/>
  <c r="F24" i="36"/>
  <c r="G24" i="36" s="1"/>
  <c r="F25" i="36"/>
  <c r="G25" i="36" s="1"/>
  <c r="F26" i="36"/>
  <c r="F27" i="36"/>
  <c r="G27" i="36" s="1"/>
  <c r="F28" i="36"/>
  <c r="F29" i="36"/>
  <c r="G29" i="36" s="1"/>
  <c r="F30" i="36"/>
  <c r="G30" i="36" s="1"/>
  <c r="F31" i="36"/>
  <c r="G31" i="36" s="1"/>
  <c r="F32" i="36"/>
  <c r="G32" i="36" s="1"/>
  <c r="F33" i="36"/>
  <c r="G33" i="36" s="1"/>
  <c r="F34" i="36"/>
  <c r="G34" i="36" s="1"/>
  <c r="F35" i="36"/>
  <c r="G35" i="36" s="1"/>
  <c r="F36" i="36"/>
  <c r="G36" i="36" s="1"/>
  <c r="F37" i="36"/>
  <c r="G37" i="36" s="1"/>
  <c r="F38" i="36"/>
  <c r="G38" i="36" s="1"/>
  <c r="F39" i="36"/>
  <c r="G39" i="36" s="1"/>
  <c r="F40" i="36"/>
  <c r="G40" i="36" s="1"/>
  <c r="F41" i="36"/>
  <c r="G41" i="36" s="1"/>
  <c r="F42" i="36"/>
  <c r="F43" i="36"/>
  <c r="G43" i="36" s="1"/>
  <c r="F44" i="36"/>
  <c r="G44" i="36" s="1"/>
  <c r="F45" i="36"/>
  <c r="G45" i="36" s="1"/>
  <c r="F47" i="36"/>
  <c r="G47" i="36" s="1"/>
  <c r="F48" i="36"/>
  <c r="F49" i="36"/>
  <c r="G49" i="36" s="1"/>
  <c r="F50" i="36"/>
  <c r="G50" i="36" s="1"/>
  <c r="F51" i="36"/>
  <c r="G51" i="36" s="1"/>
  <c r="F52" i="36"/>
  <c r="G52" i="36" s="1"/>
  <c r="F53" i="36"/>
  <c r="G53" i="36" s="1"/>
  <c r="F54" i="36"/>
  <c r="G54" i="36" s="1"/>
  <c r="F55" i="36"/>
  <c r="G55" i="36" s="1"/>
  <c r="F56" i="36"/>
  <c r="G56" i="36" s="1"/>
  <c r="F57" i="36"/>
  <c r="F58" i="36"/>
  <c r="G58" i="36" s="1"/>
  <c r="F59" i="36"/>
  <c r="G59" i="36" s="1"/>
  <c r="F60" i="36"/>
  <c r="G60" i="36" s="1"/>
  <c r="F61" i="36"/>
  <c r="G61" i="36" s="1"/>
  <c r="F62" i="36"/>
  <c r="G62" i="36" s="1"/>
  <c r="F63" i="36"/>
  <c r="G63" i="36" s="1"/>
  <c r="F64" i="36"/>
  <c r="G64" i="36" s="1"/>
  <c r="F65" i="36"/>
  <c r="G65" i="36" s="1"/>
  <c r="F66" i="36"/>
  <c r="G66" i="36" s="1"/>
  <c r="F67" i="36"/>
  <c r="G67" i="36" s="1"/>
  <c r="F68" i="36"/>
  <c r="G68" i="36" s="1"/>
  <c r="F69" i="36"/>
  <c r="G69" i="36" s="1"/>
  <c r="F70" i="36"/>
  <c r="F71" i="36"/>
  <c r="F72" i="36"/>
  <c r="G72" i="36" s="1"/>
  <c r="F73" i="36"/>
  <c r="G73" i="36" s="1"/>
  <c r="F74" i="36"/>
  <c r="G74" i="36" s="1"/>
  <c r="F75" i="36"/>
  <c r="G75" i="36" s="1"/>
  <c r="F76" i="36"/>
  <c r="F77" i="36"/>
  <c r="G77" i="36" s="1"/>
  <c r="F78" i="36"/>
  <c r="G78" i="36" s="1"/>
  <c r="F79" i="36"/>
  <c r="F80" i="36"/>
  <c r="G80" i="36" s="1"/>
  <c r="F81" i="36"/>
  <c r="G81" i="36" s="1"/>
  <c r="F82" i="36"/>
  <c r="G82" i="36" s="1"/>
  <c r="F83" i="36"/>
  <c r="G83" i="36" s="1"/>
  <c r="F86" i="36"/>
  <c r="G86" i="36" s="1"/>
  <c r="F87" i="36"/>
  <c r="G87" i="36" s="1"/>
  <c r="F88" i="36"/>
  <c r="G88" i="36" s="1"/>
  <c r="C315" i="37"/>
  <c r="H98" i="36" l="1"/>
  <c r="G97" i="36"/>
  <c r="H97" i="36" s="1"/>
  <c r="G96" i="36"/>
  <c r="H96" i="36" s="1"/>
  <c r="G95" i="36"/>
  <c r="H95" i="36" s="1"/>
  <c r="G94" i="36"/>
  <c r="H94" i="36" s="1"/>
  <c r="H93" i="36"/>
  <c r="G92" i="36"/>
  <c r="H92" i="36" s="1"/>
  <c r="G91" i="36"/>
  <c r="H91" i="36" s="1"/>
  <c r="G90" i="36"/>
  <c r="H90" i="36" s="1"/>
  <c r="G89" i="36"/>
  <c r="H89" i="36" s="1"/>
  <c r="H84" i="36"/>
  <c r="G99" i="36"/>
  <c r="H85" i="36"/>
  <c r="H19" i="36"/>
  <c r="H16" i="36"/>
  <c r="G42" i="36"/>
  <c r="H42" i="36" s="1"/>
  <c r="G28" i="36"/>
  <c r="H28" i="36" s="1"/>
  <c r="G7" i="36"/>
  <c r="H7" i="36" s="1"/>
  <c r="G79" i="36"/>
  <c r="H79" i="36" s="1"/>
  <c r="H50" i="36"/>
  <c r="H33" i="36"/>
  <c r="G15" i="36"/>
  <c r="H15" i="36" s="1"/>
  <c r="H88" i="36"/>
  <c r="H86" i="36"/>
  <c r="H66" i="36"/>
  <c r="H59" i="36"/>
  <c r="H51" i="36"/>
  <c r="H49" i="36"/>
  <c r="H45" i="36"/>
  <c r="H18" i="36"/>
  <c r="H12" i="36"/>
  <c r="H10" i="36"/>
  <c r="H8" i="36"/>
  <c r="H74" i="36"/>
  <c r="G76" i="36"/>
  <c r="H76" i="36" s="1"/>
  <c r="G48" i="36"/>
  <c r="H48" i="36" s="1"/>
  <c r="H81" i="36"/>
  <c r="H73" i="36"/>
  <c r="H68" i="36"/>
  <c r="H62" i="36"/>
  <c r="H38" i="36"/>
  <c r="H36" i="36"/>
  <c r="H31" i="36"/>
  <c r="H27" i="36"/>
  <c r="H22" i="36"/>
  <c r="H41" i="36"/>
  <c r="G71" i="36"/>
  <c r="H71" i="36" s="1"/>
  <c r="G57" i="36"/>
  <c r="H57" i="36" s="1"/>
  <c r="H80" i="36"/>
  <c r="H77" i="36"/>
  <c r="H72" i="36"/>
  <c r="H61" i="36"/>
  <c r="H58" i="36"/>
  <c r="H54" i="36"/>
  <c r="H43" i="36"/>
  <c r="H40" i="36"/>
  <c r="H32" i="36"/>
  <c r="H17" i="36"/>
  <c r="H9" i="36"/>
  <c r="H6" i="36"/>
  <c r="H78" i="36"/>
  <c r="H52" i="36"/>
  <c r="G70" i="36"/>
  <c r="H70" i="36" s="1"/>
  <c r="G26" i="36"/>
  <c r="H26" i="36" s="1"/>
  <c r="H65" i="36"/>
  <c r="H53" i="36"/>
  <c r="H35" i="36"/>
  <c r="H29" i="36"/>
  <c r="H14" i="36"/>
  <c r="H5" i="36"/>
  <c r="H44" i="36"/>
  <c r="H25" i="36"/>
  <c r="H21" i="36"/>
  <c r="H13" i="36"/>
  <c r="H4" i="36"/>
  <c r="H63" i="36"/>
  <c r="H83" i="36"/>
  <c r="H69" i="36"/>
  <c r="H67" i="36"/>
  <c r="H64" i="36"/>
  <c r="H56" i="36"/>
  <c r="H37" i="36"/>
  <c r="H34" i="36"/>
  <c r="H30" i="36"/>
  <c r="H20" i="36"/>
  <c r="H11" i="36"/>
  <c r="H3" i="36"/>
  <c r="H60" i="36"/>
  <c r="H87" i="36"/>
  <c r="H82" i="36"/>
  <c r="H75" i="36"/>
  <c r="H55" i="36"/>
  <c r="H47" i="36"/>
  <c r="H39" i="36"/>
  <c r="H24" i="36"/>
  <c r="F2" i="36"/>
  <c r="H99" i="36" l="1"/>
  <c r="G2" i="36"/>
  <c r="H2" i="36" l="1"/>
  <c r="H100" i="36"/>
  <c r="G100" i="36"/>
  <c r="F100" i="36"/>
</calcChain>
</file>

<file path=xl/sharedStrings.xml><?xml version="1.0" encoding="utf-8"?>
<sst xmlns="http://schemas.openxmlformats.org/spreadsheetml/2006/main" count="2629" uniqueCount="1297">
  <si>
    <t>Feferoni ljuti, stakl. 310 g</t>
  </si>
  <si>
    <t>Feferoni ljuti, stakl. 630 g</t>
  </si>
  <si>
    <t>Pizza mješavina za tijesto 400 g</t>
  </si>
  <si>
    <t>Mješavina za palačinke, vr. 400 g</t>
  </si>
  <si>
    <t>Mješavina za palačinke, vr. 5 kg</t>
  </si>
  <si>
    <t xml:space="preserve">Krem juha od brokule, doza 1 kg </t>
  </si>
  <si>
    <t>Šlag pjena vrećica 36 g</t>
  </si>
  <si>
    <t>Šlag pjena vrećica 42 g</t>
  </si>
  <si>
    <t>Šlag pjena vrećica 800 g</t>
  </si>
  <si>
    <t>Svatovska juha, vr. 58 g</t>
  </si>
  <si>
    <t>Dalmatinska juha, vr. 60 g</t>
  </si>
  <si>
    <t>Tirolska juha, vr. 67 g</t>
  </si>
  <si>
    <t>Švicarska juha, vr. 54 g</t>
  </si>
  <si>
    <t>Slavonska juha, vr. 76 g</t>
  </si>
  <si>
    <t>a) priprema se s mlijekom</t>
  </si>
  <si>
    <t>b) priprema se s vodom</t>
  </si>
  <si>
    <t xml:space="preserve">Krem juha od šparoga, doza 1 kg </t>
  </si>
  <si>
    <t>Čoko krem namaz 20 g</t>
  </si>
  <si>
    <t>Parfe krema, vr. 1 kg</t>
  </si>
  <si>
    <t>Parfe krema čokolada, kut. 225 g</t>
  </si>
  <si>
    <t>Pšenično brašno TIP - 400 oštro, vr. 25/1 kg</t>
  </si>
  <si>
    <t xml:space="preserve">Talianetta makaroni bolognese, vr. 160 g </t>
  </si>
  <si>
    <t>Krema za torte, vr. 1 kg</t>
  </si>
  <si>
    <t>"Cmok" za krump. tijesto, vr. 5 kg</t>
  </si>
  <si>
    <t>Kviki pereci, vrećica 100 g</t>
  </si>
  <si>
    <t>Kviki pereci, vrećica 200 g</t>
  </si>
  <si>
    <t>Kviki ribice, vrećica 50  g</t>
  </si>
  <si>
    <t>Kviki ribice, vrećica 100 g</t>
  </si>
  <si>
    <t>Kviki ribice, vrećica 200 g</t>
  </si>
  <si>
    <t>Brašno TIP - 1100, vr. 1/1 kg</t>
  </si>
  <si>
    <t>Brašno TIP - 1250 raženo, vr. 900 g</t>
  </si>
  <si>
    <t>Kukuruzno brašno, vr. 1/1 kg</t>
  </si>
  <si>
    <t>Brašno TIP - 550 glatko, vr. 5/1 kg</t>
  </si>
  <si>
    <t>Goveđa juha s tjesteninom, vr. 65 g</t>
  </si>
  <si>
    <t>Francuska juha, vr. 64 g</t>
  </si>
  <si>
    <t>Lovačka juha, vr. 68 g</t>
  </si>
  <si>
    <t>Bečka juha, vr. 62 g</t>
  </si>
  <si>
    <t>PROTOKOL "C"</t>
  </si>
  <si>
    <t>Grah smeđi, limenka, 800 g</t>
  </si>
  <si>
    <t>Grah smeđi, limenka, 2500 g</t>
  </si>
  <si>
    <t>c) priprema s vodom i mlijekom</t>
  </si>
  <si>
    <t>d)</t>
  </si>
  <si>
    <t>Ajvar blagi, stakl. 195 g</t>
  </si>
  <si>
    <t>Ajvar ljuti, stakl. 195 g</t>
  </si>
  <si>
    <t>Ajvar blagi, stakl. 350 g</t>
  </si>
  <si>
    <t>Brašno TIP - 550 glatko, vr. 1/1 kg</t>
  </si>
  <si>
    <t>Brašno TIP - 550 glatko, vr. 2/1 kg</t>
  </si>
  <si>
    <t>Goveđa juha s tjesteninom i mesom, vr. 60 g</t>
  </si>
  <si>
    <t>Talianetta tjestenina sa 4 sira, vr. 145 g</t>
  </si>
  <si>
    <t>Senf estragon, PS 140 g</t>
  </si>
  <si>
    <t>Senf estragon, stakl. 200 g</t>
  </si>
  <si>
    <t>Senf estragon, stakl. 350 g</t>
  </si>
  <si>
    <t xml:space="preserve">kom </t>
  </si>
  <si>
    <t>Brašno TIP - 850, vr. 1/1 kg</t>
  </si>
  <si>
    <t>Kompot od višanja BK 2600 g</t>
  </si>
  <si>
    <t>Instant želatina 20 g</t>
  </si>
  <si>
    <t>Kviki štapići, vrećica 100 g</t>
  </si>
  <si>
    <t>Kviki štapići, vrećica 220 g</t>
  </si>
  <si>
    <t>Cikla rezanci, limenka 4,00 kg</t>
  </si>
  <si>
    <t>Kompot ananas, light, lim. 3,03 kg</t>
  </si>
  <si>
    <t>Kompot voćni koktel light, lim. 2,6 kg</t>
  </si>
  <si>
    <t>Kompot breskva, lim. 3,05 kg</t>
  </si>
  <si>
    <t>Feferoni blagi, stakl. 600 g</t>
  </si>
  <si>
    <t>Krema za kremšnite, vr. 1 kg</t>
  </si>
  <si>
    <t>Parfe krema, kut. 180 g</t>
  </si>
  <si>
    <t>PROTOKOL "A"</t>
  </si>
  <si>
    <t>Rižolino, kut. 150 g</t>
  </si>
  <si>
    <t xml:space="preserve">Povrtna juha, doza 1 kg </t>
  </si>
  <si>
    <t>Krem povrtna juha, doza 1 kg</t>
  </si>
  <si>
    <t xml:space="preserve">Juha od poriluka, doza 1 kg </t>
  </si>
  <si>
    <t>Šampinjoni rezani, lim. 400 g</t>
  </si>
  <si>
    <t>Krem juha od karfiola, doza 1 kg</t>
  </si>
  <si>
    <t>Dalmatinska juha, doza 1,5 kg</t>
  </si>
  <si>
    <t xml:space="preserve">Krastavci, staklenka  330 g </t>
  </si>
  <si>
    <t>Krastavci, staklenka 670 g</t>
  </si>
  <si>
    <t>Krastavci, staklenka 1500 g</t>
  </si>
  <si>
    <t>1. KVIKI SLANO TRAJNO PECIVO</t>
  </si>
  <si>
    <t>Pureći narezak, lim. 150 g</t>
  </si>
  <si>
    <t>Pileći narezak,  lim. 150 g</t>
  </si>
  <si>
    <t>Krastavci, staklenka 2450 g</t>
  </si>
  <si>
    <t>Princes uštipci, kut. 250 g</t>
  </si>
  <si>
    <t>Krema za kremšnite, kut. 230 g</t>
  </si>
  <si>
    <t>Cijena</t>
  </si>
  <si>
    <t xml:space="preserve">Talianetta rezanci s umakom od gljiva, vr. 140 g </t>
  </si>
  <si>
    <t xml:space="preserve">Talianetta tjestenina carbonara, vr. 160 g </t>
  </si>
  <si>
    <t xml:space="preserve">Talianetta makaroni napoletana, vr. 160 g </t>
  </si>
  <si>
    <t>Čokolino, vr. 500 g zipp</t>
  </si>
  <si>
    <t>Keksolino, vr. 500 g zipp</t>
  </si>
  <si>
    <t>Čokolino, vr. 1 kg zipp</t>
  </si>
  <si>
    <t>Gussnel  kutija 200 g</t>
  </si>
  <si>
    <t>Goveđa juha, doza 1 kg</t>
  </si>
  <si>
    <t>2. PODRAVKA PAŠTETE</t>
  </si>
  <si>
    <t>mj.</t>
  </si>
  <si>
    <t xml:space="preserve">Goveđa juha s rezancima, vr. 18 g </t>
  </si>
  <si>
    <t>1. VEGETA</t>
  </si>
  <si>
    <t>kom</t>
  </si>
  <si>
    <t>Kompot višnja BK, stakl. 680 g</t>
  </si>
  <si>
    <t xml:space="preserve">Krem juha od šampinjona, doza 1 kg </t>
  </si>
  <si>
    <t xml:space="preserve">Krem juha od graška, doza 1 kg </t>
  </si>
  <si>
    <t>Jogurtina, vr. 1 kg</t>
  </si>
  <si>
    <t>Goveđi gulaš, lim. 200 g</t>
  </si>
  <si>
    <t>Goveđi gulaš, lim. 300 g</t>
  </si>
  <si>
    <t>Goveđi gulaš, lim. 400 g</t>
  </si>
  <si>
    <t xml:space="preserve">Paprika crvena filet,stakl. 660 g </t>
  </si>
  <si>
    <t>Pečena paprika, staklenka 650 g</t>
  </si>
  <si>
    <t>Grah bijeli, limenka, 2500 g</t>
  </si>
  <si>
    <t>Grah crveni, limenka, 400 g</t>
  </si>
  <si>
    <t>Grah crveni, limenka, 800 g</t>
  </si>
  <si>
    <t>Grah crveni, limenka, 2500 g</t>
  </si>
  <si>
    <t>Kviki maxi štapići s kikirikijem 190 g</t>
  </si>
  <si>
    <t>Cikla, limenka 4,00 kg</t>
  </si>
  <si>
    <t>Pšenična krupica T - 400, vr. 1/1 kg</t>
  </si>
  <si>
    <t>Kukuruzna krupica, vr. 1/1 kg</t>
  </si>
  <si>
    <t>Pašteta čajna, 50 g</t>
  </si>
  <si>
    <t>Šlagfix vrećica 8 g</t>
  </si>
  <si>
    <t>Gussnel vrećica 1 kg</t>
  </si>
  <si>
    <t>Preljev za torte vrećica 13 g</t>
  </si>
  <si>
    <t>Panna cotta, vr. 1 kg</t>
  </si>
  <si>
    <t xml:space="preserve">Špageti milaneze, kut. 200 g  </t>
  </si>
  <si>
    <t>Šlag krema vanilin, vr. 45 g - 2 + 1 gratis</t>
  </si>
  <si>
    <t>Šlag krema čokolada, vr. 60 g - 2 + 1 gratis</t>
  </si>
  <si>
    <t>Šlag pjena vrećica 42 g - 3 + 1 gratis</t>
  </si>
  <si>
    <t>Pašteta kokošja, aluseal 50 g</t>
  </si>
  <si>
    <t>Pašteta kokošja, lim. 135 g</t>
  </si>
  <si>
    <t>Namjensko brašno za dizana tijesta T-550, vr. 25/1 kg</t>
  </si>
  <si>
    <t>Graham brašno 50/1 kg</t>
  </si>
  <si>
    <t>Pšenično brašno TIP - 400 oštro, vr. 50/1 kg</t>
  </si>
  <si>
    <t>Pšenično brašno TIP - 550 glatko, vr. 25/1 kg</t>
  </si>
  <si>
    <t>Pšenično brašno TIP - 550 glatko, vr. 50/1 kg</t>
  </si>
  <si>
    <t>Pšenično brašno TIP - 550 glatko rinfuza</t>
  </si>
  <si>
    <t>Pšenično brašno TIP - 850, vr. 25/1 kg</t>
  </si>
  <si>
    <t>Pšenično brašno TIP - 850, vr. 50/1 kg</t>
  </si>
  <si>
    <t>Pšenično brašno TIP - 850 rinfuza</t>
  </si>
  <si>
    <t>Pšenično brašno TIP - 1100, vr. 25/1 kg</t>
  </si>
  <si>
    <t>Pšenično brašno TIP - 1100, vr. 50/1 kg</t>
  </si>
  <si>
    <t>Pšenično brašno TIP - 1100 rinfuza</t>
  </si>
  <si>
    <t>Pšenično brašno TIP - 1400, vr. 50/1 kg</t>
  </si>
  <si>
    <t>Brašno TIP - 1250 raženo, vr. 50/1 kg</t>
  </si>
  <si>
    <t>Brašno za oblatne T-550 50/1 kg</t>
  </si>
  <si>
    <t>Brašno za koktel - pecivo T-700 50/1 kg</t>
  </si>
  <si>
    <t>Namjensko brašno za koktel - pecivo  T-700-rinfuza</t>
  </si>
  <si>
    <t>Pšenična krupica T - 400, vr. 50/1 kg</t>
  </si>
  <si>
    <t>Pšenično brašno TIP - 400 krupičasto za tjestenine, vr. 50/1 kg</t>
  </si>
  <si>
    <t>Pšenična krupica T - 400 - cisterna</t>
  </si>
  <si>
    <t>Mesni narezak, lim. 150 g</t>
  </si>
  <si>
    <t>Goveđi haše, lim. 200 g</t>
  </si>
  <si>
    <t>Haše od svinjetine,  lim. 200 g</t>
  </si>
  <si>
    <t>Mesni ragu, lim. 200 g</t>
  </si>
  <si>
    <t>Mesni ragu bolognese, lim. 200 g</t>
  </si>
  <si>
    <t>Mesni ragu sa šampinjonima, lim. 200 g</t>
  </si>
  <si>
    <t>Pileći ragu, lim. 200 g</t>
  </si>
  <si>
    <t>Grah s kobasicama, lim. 400 g</t>
  </si>
  <si>
    <t xml:space="preserve">Kukuruz šećerac, lim. 150 g </t>
  </si>
  <si>
    <t>Kviki pereci, vrećica 50 g</t>
  </si>
  <si>
    <t>Grah smeđi, limenka, 400 g</t>
  </si>
  <si>
    <t>Šlag krema vanilin, vrećica 45 g</t>
  </si>
  <si>
    <t>Šlag krema čokolada, vrećica 60 g</t>
  </si>
  <si>
    <t>Puding jagoda, vrećica 40 g</t>
  </si>
  <si>
    <t>Puding jagoda, vr. 40 g - 3 pack</t>
  </si>
  <si>
    <t>Puding malina, vrećica 40 g</t>
  </si>
  <si>
    <t>Puding čokolada, vrećica 1 kg</t>
  </si>
  <si>
    <t>Puding vanilin, vrećica 1 kg</t>
  </si>
  <si>
    <t>Puding jagoda, vrećica 1 kg</t>
  </si>
  <si>
    <t>Želatina mljevena bijela 10 g</t>
  </si>
  <si>
    <t>Senf estragon, PP 2,5 kg</t>
  </si>
  <si>
    <t>Senf estragon, PP 5 kg</t>
  </si>
  <si>
    <t>Kokošja juha, doza 1 kg</t>
  </si>
  <si>
    <t>Pašteta čajna, lim. 850 g</t>
  </si>
  <si>
    <t>Pašteta pileća, aluseal 30 g</t>
  </si>
  <si>
    <t>Pašteta pileća, aluseal 50 g</t>
  </si>
  <si>
    <t xml:space="preserve">Pašteta jetrena, lim. 850 g </t>
  </si>
  <si>
    <t>kg</t>
  </si>
  <si>
    <t>Punilo od višanja, PP 5 kg</t>
  </si>
  <si>
    <t>Punilo od višanja, PP 25 kg</t>
  </si>
  <si>
    <t>Soda bikarbona kutijica 40 g</t>
  </si>
  <si>
    <t>Želin vrećica 25 g</t>
  </si>
  <si>
    <t>Kviki štapići, vrećica 50 g</t>
  </si>
  <si>
    <t>Ajvar ljuti, stakl. 350 g</t>
  </si>
  <si>
    <t>Ajvar blagi, stakl. 690 g</t>
  </si>
  <si>
    <t>Ajvar ljuti, stakl. 690 g</t>
  </si>
  <si>
    <t>Ajvar blagi, stakl. 2600 g</t>
  </si>
  <si>
    <t>Ajvar blagi, lim. 4 kg</t>
  </si>
  <si>
    <t>Senf estragon, tuba 100 g</t>
  </si>
  <si>
    <t>Grah s hamburgerom, lim. 400 g</t>
  </si>
  <si>
    <t>Gris knedli, vr. 60 g</t>
  </si>
  <si>
    <t xml:space="preserve">Kokošja juha s rezancima, vr.18 g </t>
  </si>
  <si>
    <t>Senf estragon, stakl. 700 g</t>
  </si>
  <si>
    <t>Tiramisu krema, kut. 100 g</t>
  </si>
  <si>
    <t>Tiramisu krema, vr. 1 kg</t>
  </si>
  <si>
    <t>Cikla, staklenka 660 g</t>
  </si>
  <si>
    <t xml:space="preserve">Cikla, staklenka 1,60 kg </t>
  </si>
  <si>
    <t>Fileki, lim. 400 g</t>
  </si>
  <si>
    <t xml:space="preserve"> </t>
  </si>
  <si>
    <t>Brašno TIP - 400 oštro, vr. 1/1 kg</t>
  </si>
  <si>
    <t>Brašno TIP - 400 oštro, vr. 2/1 kg</t>
  </si>
  <si>
    <t>Brašno TIP - 400 oštro, vr. 5/1 kg</t>
  </si>
  <si>
    <t>Sjeckana rajčica, lim. 400 g</t>
  </si>
  <si>
    <t xml:space="preserve">Bečka juha, doza 1 kg </t>
  </si>
  <si>
    <t xml:space="preserve">Francuska juha, doza 1 kg </t>
  </si>
  <si>
    <t>Proljetna juha, doza 1 kg</t>
  </si>
  <si>
    <t xml:space="preserve">Krem juha od gljiva, doza 1 kg </t>
  </si>
  <si>
    <t>Minestrone juha, doza 1 kg</t>
  </si>
  <si>
    <t>Krem juha od rajčica, doza 1,5 kg</t>
  </si>
  <si>
    <t>Slavonska juha, doza 1 kg doza</t>
  </si>
  <si>
    <t>Umak bolognese, stakl. 410 g</t>
  </si>
  <si>
    <t>Naziv proizvoda</t>
  </si>
  <si>
    <t>Kukuruz šećerac, lim. 2150 g</t>
  </si>
  <si>
    <t>Kviki gric slani, vr. 100 g</t>
  </si>
  <si>
    <t>Kviki gric slani, vr. 50 g</t>
  </si>
  <si>
    <t>Hren staklenka 200 g</t>
  </si>
  <si>
    <t>Hren staklenka 660 g</t>
  </si>
  <si>
    <t>Umak od rajčica sa šampinjonima, stakl. 410 g</t>
  </si>
  <si>
    <t>Salsa, stakl. 410 g</t>
  </si>
  <si>
    <t>Jed.</t>
  </si>
  <si>
    <t>Kokošja juha s tjest. i mesom, vr. 60 g</t>
  </si>
  <si>
    <t>Kokošja juha s tjesteninom, vr. 62 g</t>
  </si>
  <si>
    <t>Kraljevski mix 450 g</t>
  </si>
  <si>
    <t>Krem mix plus, vr. 15 kg</t>
  </si>
  <si>
    <t>Prašak za pecivo vrećica 1 kg</t>
  </si>
  <si>
    <t>Šlag pjena vrećica HIT 42 g - 3 + 1 gratis</t>
  </si>
  <si>
    <t>Krem juha od vrganja, vr. 60 g</t>
  </si>
  <si>
    <t>Graham brašno, vr. 1/1 kg</t>
  </si>
  <si>
    <t>Ketchup blagi 1000 g</t>
  </si>
  <si>
    <t>Paprika crvena filet, lim. 4 kg</t>
  </si>
  <si>
    <t>Grašak limenka 280 g</t>
  </si>
  <si>
    <t>Vanilin šećer vrećica 1 kg</t>
  </si>
  <si>
    <t xml:space="preserve">Grašak limenka 420 g </t>
  </si>
  <si>
    <t xml:space="preserve">Grašak limenka 850 g </t>
  </si>
  <si>
    <t xml:space="preserve">Mahune limenka 420 g </t>
  </si>
  <si>
    <t>Muffins 350 g</t>
  </si>
  <si>
    <t>Čokoladni muffins 350 g</t>
  </si>
  <si>
    <t xml:space="preserve">Mahune limenka 4100 g </t>
  </si>
  <si>
    <t xml:space="preserve">Grašak limenka 4,2 kg </t>
  </si>
  <si>
    <t>Mesni narezak, lim. 100 g</t>
  </si>
  <si>
    <t>Minestrone juha, vr. 60 g</t>
  </si>
  <si>
    <t>Muffins 1200 g</t>
  </si>
  <si>
    <t>Koncentrat rajčice, tuba 120 g</t>
  </si>
  <si>
    <t>Koncentrat rajčice, tuba 190 g</t>
  </si>
  <si>
    <t>Koncentrat rajčice, limenka 460 g</t>
  </si>
  <si>
    <t>Koncentrat rajčice, limenka 850 g</t>
  </si>
  <si>
    <t>Koncentrat rajčice, limenka 4,5 kg</t>
  </si>
  <si>
    <t>Pelat, limenka 800 g</t>
  </si>
  <si>
    <t>Đuveč, limenka 380 g</t>
  </si>
  <si>
    <t>Sjeckana rajčica, TR 390 g</t>
  </si>
  <si>
    <t>Sjeckana rajčica s bosiljkom i origanom, TR 390 g</t>
  </si>
  <si>
    <t>Pasirana rajčica, tetrabrik 500 ml</t>
  </si>
  <si>
    <t>Pasirana rajčica, staklenka 680 g</t>
  </si>
  <si>
    <t>Miješana salata, limenka 4,10 kg</t>
  </si>
  <si>
    <t>Feferoni blagi, stakl. 300 g</t>
  </si>
  <si>
    <t>Šećer, vrećica 5 g</t>
  </si>
  <si>
    <t>Šećer, vrećica 7 g</t>
  </si>
  <si>
    <t>Šećer, vrećica s reklamom kupca 7 g</t>
  </si>
  <si>
    <t>Smeđi šećer kristal, vrećica 5 g</t>
  </si>
  <si>
    <t xml:space="preserve">Punilo od jabuka, PP 5 kg </t>
  </si>
  <si>
    <t>Vegeta, vrećica 500 g</t>
  </si>
  <si>
    <t>Vegeta, vrećica 1 kg</t>
  </si>
  <si>
    <t>Lješnjak čokolino, vr. 500 g</t>
  </si>
  <si>
    <t>Čokolino, kut. 200 g</t>
  </si>
  <si>
    <t>Grisolino, kut. 200 g</t>
  </si>
  <si>
    <t>Karamelino, kut. 200 g</t>
  </si>
  <si>
    <t>Lješnjak čokolino, kut. 200 g</t>
  </si>
  <si>
    <t>Keksolino, kut. 200 g</t>
  </si>
  <si>
    <t>Frutolino, kut. 200 g</t>
  </si>
  <si>
    <t>Šlag pjena vrećica 36 g - 3 + 1 gratis</t>
  </si>
  <si>
    <t>Šlag pjena šlag HIT, vrećica 42 g</t>
  </si>
  <si>
    <t>Lino Crunch 225 g</t>
  </si>
  <si>
    <t>Lino Crunch 375 g</t>
  </si>
  <si>
    <t>1. DOLCELA ŠLAG KREMA</t>
  </si>
  <si>
    <t xml:space="preserve">2. DOLCELA ŠLAG PJENA </t>
  </si>
  <si>
    <t>3. DOLCELA PUDING</t>
  </si>
  <si>
    <t>1. PODRAVKA AJVAR</t>
  </si>
  <si>
    <t>2. PODRAVKA HREN</t>
  </si>
  <si>
    <t>3. PODRAVKA SENF</t>
  </si>
  <si>
    <t>4. PODRAVKA PRILOZI OD POVRĆA</t>
  </si>
  <si>
    <t>5. PODRAVKA KETCHUP</t>
  </si>
  <si>
    <t>2. PODRAVKA PEKMEZ</t>
  </si>
  <si>
    <t>3. PODRAVKA DŽEM EXTRA</t>
  </si>
  <si>
    <t>PODRAVKA KONZERVIRANO POVRĆE</t>
  </si>
  <si>
    <t>1. PODRAVKA GRAŠAK</t>
  </si>
  <si>
    <t>2. PODRAVKA MAHUNE</t>
  </si>
  <si>
    <t>3. PODRAVKA MRKVA</t>
  </si>
  <si>
    <t xml:space="preserve">4. PODRAVKA KUKURUZ </t>
  </si>
  <si>
    <t>UKISELJENO POVRĆE</t>
  </si>
  <si>
    <t>1. PODRAVKA KRASTAVCI</t>
  </si>
  <si>
    <t xml:space="preserve">2. PODRAVKA PAPRIKA </t>
  </si>
  <si>
    <t>3. PODRAVKA PAPRIKA FILET</t>
  </si>
  <si>
    <t>4. PODRAVKA PEČENA PAPRIKA</t>
  </si>
  <si>
    <t xml:space="preserve">1. PODRAVKA DVOSTRUKI KONCENTRAT RAJČICE 28-30% </t>
  </si>
  <si>
    <t>2. PODRAVKA PASIRANA RAJČICA</t>
  </si>
  <si>
    <t>3. PODRAVKA SJECKANA RAJČICA</t>
  </si>
  <si>
    <t>4. PODRAVKA PELAT</t>
  </si>
  <si>
    <t>1. EVA TUNA U BILJNOM ULJU</t>
  </si>
  <si>
    <t>1. PODRAVKA BRAŠNA - STANDARDNA</t>
  </si>
  <si>
    <t>2. PODRAVKA BRAŠNA - NAMJENSKA</t>
  </si>
  <si>
    <t>3. PODRAVKA KRUPICA</t>
  </si>
  <si>
    <t>1. PODRAVKA BILJNI ČAJEVI</t>
  </si>
  <si>
    <t>2. PODRAVKA PRAVI ČAJEVI</t>
  </si>
  <si>
    <t>3. PODRAVKA VOĆNI ČAJEVI</t>
  </si>
  <si>
    <t>4. CICIBAN DJEČJI ČAJ</t>
  </si>
  <si>
    <t>5. PODRAVKA GASTRO ČAJ</t>
  </si>
  <si>
    <t>2. PODRAVKA JUHE U KOCKI</t>
  </si>
  <si>
    <t>KREM JUHE</t>
  </si>
  <si>
    <t>BISTRE JUHE</t>
  </si>
  <si>
    <t>3. DODACI JUHAMA</t>
  </si>
  <si>
    <t xml:space="preserve">4. INSTANT FINI MINI JUHE </t>
  </si>
  <si>
    <t>5. KILOGRAMSKA PAKIRANJA JUHA</t>
  </si>
  <si>
    <t>6. TALIANETTA TJESTENINA</t>
  </si>
  <si>
    <t>DJEČJA HRANA</t>
  </si>
  <si>
    <t>KREMNI NAMAZI</t>
  </si>
  <si>
    <t>PUDINZI - KILOGRAMSKA PAKIRANJA</t>
  </si>
  <si>
    <t>4. DOLCELA MJEŠAVINE ZA KOLAČE</t>
  </si>
  <si>
    <t>VANILIN ŠEĆER</t>
  </si>
  <si>
    <t>PRAŠAK ZA PECIVO</t>
  </si>
  <si>
    <t>ŠLAGFIX</t>
  </si>
  <si>
    <t>GUSSNEL</t>
  </si>
  <si>
    <t>PRELJEV ZA TORTE</t>
  </si>
  <si>
    <t>ŽELATINA</t>
  </si>
  <si>
    <t>ŽELIN</t>
  </si>
  <si>
    <t>1. PODRAVKA KONZERVIRANA GOTOVA JELA</t>
  </si>
  <si>
    <t>GULAŠ</t>
  </si>
  <si>
    <t>GOTOVA JELA</t>
  </si>
  <si>
    <t>1. PODRAVKA JUHE U VREĆICI</t>
  </si>
  <si>
    <t>6. DOLCELA TEKUĆI BILJNI ŠLAG</t>
  </si>
  <si>
    <t>PEKMEZ- KILOGRAMSKA PAKIRANJA</t>
  </si>
  <si>
    <t>STANDARNA BRAŠNA - VELIKA PAKIRANJA</t>
  </si>
  <si>
    <t>NAMJENSKA BRAŠNA - VELIKA PAKIRANJA</t>
  </si>
  <si>
    <t xml:space="preserve">Puding čokolada premium 53  g </t>
  </si>
  <si>
    <t xml:space="preserve">Puding burbon vanilija 37  g </t>
  </si>
  <si>
    <t>AROMATIZIRANI ŠEĆER</t>
  </si>
  <si>
    <t>Rum šećer 10 g</t>
  </si>
  <si>
    <t>Kompot mandarine man.s. 3000 g</t>
  </si>
  <si>
    <t>JUHE S DUO OKRUGLICAMA</t>
  </si>
  <si>
    <t>5. DOLCELA PRIPOMOĆ ZA PEČENJE</t>
  </si>
  <si>
    <t>Bistra kokošja juha s rezancima 52 g</t>
  </si>
  <si>
    <t>Lino vanilino, kut. 200 g</t>
  </si>
  <si>
    <t>Mesni ragu, lim. 400 g</t>
  </si>
  <si>
    <t xml:space="preserve">PODRAVKA SMS MASLINE </t>
  </si>
  <si>
    <t>1. SMS MASLINE</t>
  </si>
  <si>
    <t>Kompot breskva komadići man.s. 3000g</t>
  </si>
  <si>
    <t>Med cvjetni, vrcani, PVC 20 g</t>
  </si>
  <si>
    <t>Zelene masline otkoštičene 2500 g</t>
  </si>
  <si>
    <t>ŽITARICE ZA DORUČAK</t>
  </si>
  <si>
    <t>Kukuruzno brašno, vr. 50 kg</t>
  </si>
  <si>
    <t>PŠENIČNA KLICA</t>
  </si>
  <si>
    <t>Stabilizirana pšenična klica 35/1 kg</t>
  </si>
  <si>
    <t>Pšenična klica 40/1 kg</t>
  </si>
  <si>
    <t>Kukuruzna krupica, vr. 50/1 kg</t>
  </si>
  <si>
    <t>Puding premium nougat 48 g</t>
  </si>
  <si>
    <t xml:space="preserve">Punilo od jabuka, 10 kg </t>
  </si>
  <si>
    <t>Pekmez šljiva, 11 kg</t>
  </si>
  <si>
    <t>Punilo od višanja,10 kg</t>
  </si>
  <si>
    <t>Šampinjoni, lim. 2550 g</t>
  </si>
  <si>
    <t>Senf rustica 350 g</t>
  </si>
  <si>
    <t>Šampinjoni rezani, lim. 200 g</t>
  </si>
  <si>
    <t xml:space="preserve">5. PODRAVKA GRAH </t>
  </si>
  <si>
    <t>6. PODRAVKA ŠAMPINJONI</t>
  </si>
  <si>
    <t>7. PODRAVKA ĐUVEČ</t>
  </si>
  <si>
    <t>Punilo od višanja - 2 PP 10 kg</t>
  </si>
  <si>
    <t>DOLCELA KREME ZA KOLAČE</t>
  </si>
  <si>
    <t>Limun šećer 10 g</t>
  </si>
  <si>
    <t xml:space="preserve">Povrtna juha s tjesteninom, vr.16 g </t>
  </si>
  <si>
    <t xml:space="preserve">Krem juha od rajčice i mozzarelle, vr. 23 g </t>
  </si>
  <si>
    <t>Kompot šljiva, lim. 4,35 kg</t>
  </si>
  <si>
    <t>Juha s mesnim i gris okruglicama, vr. 52 g</t>
  </si>
  <si>
    <t>Pire krumpir, kut. 200 g</t>
  </si>
  <si>
    <t>Čokolešnik, kut. 200 g</t>
  </si>
  <si>
    <t xml:space="preserve">Prašak za pecivo 12 g 5+1 gratis </t>
  </si>
  <si>
    <t>Krastavci, limenka 4 kg</t>
  </si>
  <si>
    <t>Goveđa juha sa zvjezdicama, vr. 52 g</t>
  </si>
  <si>
    <t xml:space="preserve">Prašak za pecivo 12 g </t>
  </si>
  <si>
    <t>Kompot marelica manje sladak limenka 2600 g</t>
  </si>
  <si>
    <t>Šunka narezak, lim. 150 g</t>
  </si>
  <si>
    <t>Eva skuša s povrćem u umaku, lim. 115 g</t>
  </si>
  <si>
    <t>Eva skuša filet u biljnom ulju, lim. 115 g</t>
  </si>
  <si>
    <t xml:space="preserve">Eva tuna u maslinovom ulju, lim 115 g </t>
  </si>
  <si>
    <t>Eva tuna u umaku od rajčice, lim. 115 g</t>
  </si>
  <si>
    <t>Eva tuna filet u biljnom ulju, lim. 115 g</t>
  </si>
  <si>
    <t>Eva tuna s povrćem u umaku, lim. 115 g</t>
  </si>
  <si>
    <t>Eva tuna komadići u biljnom ulju 115 g</t>
  </si>
  <si>
    <t>Podravka biljni čaj kamilica aroma omotač kutija 20 g</t>
  </si>
  <si>
    <t xml:space="preserve">Podravka zeleni čaj aroma omotač kutija 36 g </t>
  </si>
  <si>
    <t xml:space="preserve">Podravka voćni čaj šipak aroma omotač kutija 60 g </t>
  </si>
  <si>
    <t xml:space="preserve">Podravka voćni čaj brusnica aroma omotač kutija 40 g </t>
  </si>
  <si>
    <t>Podravka voćni čaj malina i kupina s vanilijom aroma omotač kutija 50 g</t>
  </si>
  <si>
    <t>Podravka voćni čaj jabuka s cimetom aroma omotač kutija 50 g</t>
  </si>
  <si>
    <t>Podravka voćni čaj naranča s cimetom i klinčićem aroma omotač kutija 50 g</t>
  </si>
  <si>
    <t>Podravka gastro čaj voćni čaj vrećica 600 g</t>
  </si>
  <si>
    <t>Podravka gastro čaj brusnica vrećica 400 g</t>
  </si>
  <si>
    <t>Đuveč, limenka 3,95 kg</t>
  </si>
  <si>
    <t>Lino pšenična krupica, vr. 200 g</t>
  </si>
  <si>
    <t>Lino crunch 500 g</t>
  </si>
  <si>
    <t>Lino crunch duo 500 g</t>
  </si>
  <si>
    <t>Đuveč, limenka 770 g</t>
  </si>
  <si>
    <t>Eva tuna komadi u biljnom ulju 1700 g</t>
  </si>
  <si>
    <t>Eva skuša filet u maslinovom ulju, lim. 115 g</t>
  </si>
  <si>
    <t>Džem malina 5 kg</t>
  </si>
  <si>
    <t>5. PODRAVKA GOTOVI UMACI OD RAJČICE</t>
  </si>
  <si>
    <t>Voćni namaz marelica, kanta 6 kg</t>
  </si>
  <si>
    <t xml:space="preserve">Krema za kolače okus vanilija, kutijica 135 g </t>
  </si>
  <si>
    <t xml:space="preserve">Krema za kolače okus čokolada, kutijica  150 g </t>
  </si>
  <si>
    <t>Voćni namaz miješano voće, kanta 30 kg</t>
  </si>
  <si>
    <t>Voćni nadjev termostabilni marelica, kanta 30 kg</t>
  </si>
  <si>
    <t>Voćni namaz višnja, kanta 11 kg</t>
  </si>
  <si>
    <t>Džem borovnica, kanta 5 kg</t>
  </si>
  <si>
    <t>Voćni namaz marelica, kanta 11 kg</t>
  </si>
  <si>
    <t>Voćni namaz miješana, kanta 11 kg</t>
  </si>
  <si>
    <t>Voćni nadjev termostabilni marelica, kanta 6 kg</t>
  </si>
  <si>
    <t>Voćni namaz mješano voće, PVC kanta 6 kg</t>
  </si>
  <si>
    <t>Voćni namaz marelica, PP 30 kg</t>
  </si>
  <si>
    <t>Voćni namaz miješano voće, PP kanta 3 kg</t>
  </si>
  <si>
    <t>Voćni nadjev termostabilni marelica, kanta 11 kg</t>
  </si>
  <si>
    <t>Dolcela instant suhi kvasac, vr. 7 g</t>
  </si>
  <si>
    <t>Krema za kolače vanilija 1kg</t>
  </si>
  <si>
    <t>Krema za kolače čokolada 1kg</t>
  </si>
  <si>
    <t>Miješana salata, stakl. 660 g</t>
  </si>
  <si>
    <t>Lino čokolino plus 400 g</t>
  </si>
  <si>
    <t>Dolcela instant suhi kvasac vakumirano pakiranje, vr. 450 g</t>
  </si>
  <si>
    <t xml:space="preserve">Lava muffins, 350 g </t>
  </si>
  <si>
    <t>Džem šipak, PP 20 g</t>
  </si>
  <si>
    <t>Džem marelica, PP 20 g</t>
  </si>
  <si>
    <t>Džem višnja, PP 20 g</t>
  </si>
  <si>
    <t>Džem borovnica, PP 20 g</t>
  </si>
  <si>
    <t>Džem jagoda, PP 20 g</t>
  </si>
  <si>
    <t>Džem malina, PP 20 g</t>
  </si>
  <si>
    <t>Džem kupina, PP 20 g</t>
  </si>
  <si>
    <t>Džem miješano voće, PP 20 g</t>
  </si>
  <si>
    <t>Lino pillows tamni s tamnim punjenjem vrećica 500 g</t>
  </si>
  <si>
    <t>Lino crunch duo 225 g</t>
  </si>
  <si>
    <t>Podravka voćni čaj limun i limeta kutija aroma omotač kutija 50 g</t>
  </si>
  <si>
    <t>Zapečeni grah 400 g</t>
  </si>
  <si>
    <t>Senf estragon, tuba 200 g</t>
  </si>
  <si>
    <t>Podravka biljni čaj metvica, kutija aroma omotač 30 g</t>
  </si>
  <si>
    <t>Umak od rajčice, lim. 4 kg</t>
  </si>
  <si>
    <t>Eva tuna komadići u biljnom ulju usitnjeni 160 g</t>
  </si>
  <si>
    <t>1. PODRAVKA DŽEM</t>
  </si>
  <si>
    <t>VOĆNI NAMAZ VELIKA PAKIRANJA</t>
  </si>
  <si>
    <t>Voćni namaz marelica, PP 3 kg</t>
  </si>
  <si>
    <t>Eva haringa filet u umaku od rajčice 170 g</t>
  </si>
  <si>
    <t>Eva haringa fiet.u biljnom ulju 170  g</t>
  </si>
  <si>
    <t>PODRAVKA TEMELJCI ZA JELA</t>
  </si>
  <si>
    <t>Kokošji temeljac za jela 112 g</t>
  </si>
  <si>
    <t>Povrtni temeljac za jela 112 g</t>
  </si>
  <si>
    <t>Goveđi temeljac za jela 112 g</t>
  </si>
  <si>
    <t>Umak za pizzu, lim. 4 kg</t>
  </si>
  <si>
    <t>7. DOLCELA INSTANT SUHI KVASAC</t>
  </si>
  <si>
    <t xml:space="preserve">Mahune limenka 800 g </t>
  </si>
  <si>
    <t xml:space="preserve">Lino gris vr. 400 g </t>
  </si>
  <si>
    <t>Lino baby keks, vr. 140 g</t>
  </si>
  <si>
    <t xml:space="preserve">Čokolešnik, vr. 800 g </t>
  </si>
  <si>
    <t xml:space="preserve">Koncentrat rajčice, tuba 300 g </t>
  </si>
  <si>
    <t>Provita instant napitak naranča 15 g</t>
  </si>
  <si>
    <t>Provita instant napitak limun 15 g</t>
  </si>
  <si>
    <t>Pikant goveđi gulaš, lim. 300 g</t>
  </si>
  <si>
    <t xml:space="preserve">1. PAŠTETE I NARESCI - AKVIZICIJE </t>
  </si>
  <si>
    <t xml:space="preserve">Čajna pašteta 850 g LIM     </t>
  </si>
  <si>
    <t xml:space="preserve">PODRAVKA KREM JUHE"BOGATSTO POVRĆA" </t>
  </si>
  <si>
    <t xml:space="preserve">Podravka krem juha od gljiva s maslinovim uljem,vr.63 g </t>
  </si>
  <si>
    <t xml:space="preserve">Podravka krem juha od brokule i cvjetače, vr. 66 g </t>
  </si>
  <si>
    <t xml:space="preserve">Podravka krem juha od bundeve sa sjemenkama, vr. 72 g </t>
  </si>
  <si>
    <t xml:space="preserve">BASIC </t>
  </si>
  <si>
    <t>Soda bikarbona vrečica 200g</t>
  </si>
  <si>
    <t xml:space="preserve">Preljev za torte 13 g - 3 PAK </t>
  </si>
  <si>
    <t xml:space="preserve">Šlagfix vrećica 8 g 3 PAK </t>
  </si>
  <si>
    <t xml:space="preserve">Mljevena želatina 10 g 3 PAK </t>
  </si>
  <si>
    <t xml:space="preserve">Rum šećer 10 g 3 PAK </t>
  </si>
  <si>
    <t xml:space="preserve">Limun šećer 10 g 3 PAK </t>
  </si>
  <si>
    <t xml:space="preserve">Burbon vanilija šećer 10 g 3 PAK </t>
  </si>
  <si>
    <t xml:space="preserve">8. SLANUTAK </t>
  </si>
  <si>
    <t xml:space="preserve">Slanutak, limenka 400 g </t>
  </si>
  <si>
    <t xml:space="preserve">9. LEĆA </t>
  </si>
  <si>
    <t xml:space="preserve">Leća, limenka 400 g </t>
  </si>
  <si>
    <t xml:space="preserve">Cheesecake, kutija 335 g </t>
  </si>
  <si>
    <t>6. PROVITA INSTANT NAPITAK</t>
  </si>
  <si>
    <t>Dolcela instant suhi kvasac vakumirano pakiranje, vr. 100 g</t>
  </si>
  <si>
    <t xml:space="preserve">Dolcela instant suhi kvasac vr, 7 g 4+1 gratis </t>
  </si>
  <si>
    <t xml:space="preserve">Ketchup blagi 500 g </t>
  </si>
  <si>
    <t>Pašteta pileća, lim. 95 g</t>
  </si>
  <si>
    <t xml:space="preserve">Senf estragon, squeeze 500 g </t>
  </si>
  <si>
    <t xml:space="preserve">Krastavci klasik, staklenka 660 g </t>
  </si>
  <si>
    <t xml:space="preserve">Kraljevska kocka kut. 120 g </t>
  </si>
  <si>
    <t xml:space="preserve">Povrtna kocka kut. 120 g </t>
  </si>
  <si>
    <t xml:space="preserve">Brokula vr. 400 g </t>
  </si>
  <si>
    <t xml:space="preserve">Meksički mix vr. 400 g </t>
  </si>
  <si>
    <t xml:space="preserve">Senf estragon čašica 100 g </t>
  </si>
  <si>
    <t>Goveđa kocka, kut. 120 g</t>
  </si>
  <si>
    <t>Goveđa kocka, kut. 80 g</t>
  </si>
  <si>
    <t>Kokošja kocka, kut. 120 g</t>
  </si>
  <si>
    <t xml:space="preserve">Puding okus vanilija 37 g vr. </t>
  </si>
  <si>
    <t xml:space="preserve">Puding okus čokolada 45 g , vrećica </t>
  </si>
  <si>
    <t xml:space="preserve">Kokošja kocka, kut 40 g </t>
  </si>
  <si>
    <t xml:space="preserve">Kokošja kocka, kut. 80 g </t>
  </si>
  <si>
    <t xml:space="preserve">Hren st. 345 g </t>
  </si>
  <si>
    <t xml:space="preserve">Voćni namaz marelica plastična kantica 500 g </t>
  </si>
  <si>
    <t xml:space="preserve">Voćni namaz miješano voće plastična kantica 500 g </t>
  </si>
  <si>
    <t xml:space="preserve">Voćni namaz šipak plastična kantica 500 g </t>
  </si>
  <si>
    <t xml:space="preserve">Eva tuna pašteta classic, lim. 95 g </t>
  </si>
  <si>
    <t xml:space="preserve">Krem juha od gljiva, vr. 54 g </t>
  </si>
  <si>
    <t>Krem juha od brokule, vr. 57 g</t>
  </si>
  <si>
    <t>Krem juha od rajčica, vr. 60 g</t>
  </si>
  <si>
    <t>Krem juha od šampinjona, vr. 63 g</t>
  </si>
  <si>
    <t>Krem juha od šparoga, vr. 55 g</t>
  </si>
  <si>
    <t xml:space="preserve">MIRNA RIBLJE KONZERVE </t>
  </si>
  <si>
    <t xml:space="preserve">Arena sardina u biljnom ulju, limenka 100 g </t>
  </si>
  <si>
    <t xml:space="preserve">Mirela sardina u biljnom ulju, limenka 100 g </t>
  </si>
  <si>
    <t xml:space="preserve">Mirela sardina s povrćem u umaku od rajčice, limenka 100 g </t>
  </si>
  <si>
    <t xml:space="preserve">Mirela sardina u umaku od rajčice. limenka 100 g </t>
  </si>
  <si>
    <t xml:space="preserve">Pasirana rajčica, tetrabrik 200 g </t>
  </si>
  <si>
    <t xml:space="preserve">Pasirana rajčica, tetrabrik 200 g x 3 </t>
  </si>
  <si>
    <t xml:space="preserve">Talianetta tjestenina sa špinatom i sirom vr. 155 g </t>
  </si>
  <si>
    <t xml:space="preserve">Pašteta jetrena, lim 95 g </t>
  </si>
  <si>
    <t xml:space="preserve">Piketa pileća pašteta 50 g AL </t>
  </si>
  <si>
    <t xml:space="preserve">Piketa pileća pašteta 95 g AL </t>
  </si>
  <si>
    <t xml:space="preserve">Piketa čajna pašteta AL 95 g </t>
  </si>
  <si>
    <t xml:space="preserve">Piketa čajna pašteta AL 50 g </t>
  </si>
  <si>
    <t xml:space="preserve">Piketa jetrena pašteta AL 95 g </t>
  </si>
  <si>
    <t xml:space="preserve">Cimet šećer 10 g 3 PAK </t>
  </si>
  <si>
    <t xml:space="preserve">Crveni preljev za torte 13 g 3 PAK celof.pak. </t>
  </si>
  <si>
    <t xml:space="preserve">Senf 17 g </t>
  </si>
  <si>
    <t xml:space="preserve">Ketchup blagi 20 g </t>
  </si>
  <si>
    <t xml:space="preserve">Eva tuna pašteta povrće, lim. 95 g </t>
  </si>
  <si>
    <t xml:space="preserve">Lino njammy kutija 275 g </t>
  </si>
  <si>
    <t>Grah bijeli, limenka, 800 g</t>
  </si>
  <si>
    <t xml:space="preserve">Grah bijeli, limenka 400 g </t>
  </si>
  <si>
    <t xml:space="preserve">Slanutak, limenka 800 g </t>
  </si>
  <si>
    <t xml:space="preserve">Eva skuša fileti Mediteran, lim. 115 g </t>
  </si>
  <si>
    <t>Eva tuna komadi u biljnom ulju 80 g</t>
  </si>
  <si>
    <t>Eva tuna komadi u biljnom ulju 160 g</t>
  </si>
  <si>
    <t>Eva tuna komadi u maslinovom ulju 160 g</t>
  </si>
  <si>
    <t xml:space="preserve">Dimljena slatka mljevena paprika vr. 70 g </t>
  </si>
  <si>
    <t xml:space="preserve">Podravka krem juha od rajčice s mozzarellom vr. 80 g </t>
  </si>
  <si>
    <t xml:space="preserve">Zelene masline punjene pastom od paprike st. venc. 680 g </t>
  </si>
  <si>
    <t xml:space="preserve">Zelene masline st. venc. 350 g </t>
  </si>
  <si>
    <t xml:space="preserve">Zelene masline st. venec. 700 g </t>
  </si>
  <si>
    <t xml:space="preserve">Zelene masline otkoštičene st. venec. 330 g </t>
  </si>
  <si>
    <t xml:space="preserve">Zelene masline otkoštičene st. venec. 650 g </t>
  </si>
  <si>
    <t xml:space="preserve">Zelene masline punjene pastom od paprike st. venec. 350 g </t>
  </si>
  <si>
    <t xml:space="preserve">8. DOLCELA DEKORI ZA KOLAČE </t>
  </si>
  <si>
    <t xml:space="preserve">Pašteta čajna, 95 g </t>
  </si>
  <si>
    <t xml:space="preserve">Piketa pikantna pileća pašteta AL 95 g </t>
  </si>
  <si>
    <t xml:space="preserve">Krem juha od bundeve s tjesteninom, vr. 23 g </t>
  </si>
  <si>
    <t xml:space="preserve">TRAJNI PROIZVODI </t>
  </si>
  <si>
    <t xml:space="preserve">Kulen  </t>
  </si>
  <si>
    <t xml:space="preserve">POLUTRAJNI PROIZVODI </t>
  </si>
  <si>
    <t>Šunka u ovitku 2800 G</t>
  </si>
  <si>
    <t>Tirolska 2000 G</t>
  </si>
  <si>
    <t>Parizer 2800 G</t>
  </si>
  <si>
    <t>Podravski špek</t>
  </si>
  <si>
    <t>Podravski špek VP (cijeli)</t>
  </si>
  <si>
    <t xml:space="preserve">Čvarci mini </t>
  </si>
  <si>
    <t xml:space="preserve">Čvarci prešani domaći </t>
  </si>
  <si>
    <t xml:space="preserve">ZAMRZNUTO OBLIKOVANO MESO </t>
  </si>
  <si>
    <t xml:space="preserve">Čajna kobasica VP - gastro </t>
  </si>
  <si>
    <t>Šunka za pizzu gastro (kalup)</t>
  </si>
  <si>
    <t xml:space="preserve">Parizer gastro </t>
  </si>
  <si>
    <t xml:space="preserve">Podravski špek gastro </t>
  </si>
  <si>
    <t xml:space="preserve">Domaća svinjska mast do 10 kg </t>
  </si>
  <si>
    <t xml:space="preserve">GASTRO  </t>
  </si>
  <si>
    <t>Mast 1 kg</t>
  </si>
  <si>
    <t xml:space="preserve">kg </t>
  </si>
  <si>
    <t xml:space="preserve">Paprika rezana, staklenka 680 g </t>
  </si>
  <si>
    <t xml:space="preserve">2. LINO GOTOVE KAŠICE </t>
  </si>
  <si>
    <t xml:space="preserve">Lino kašica jabuka 130 g </t>
  </si>
  <si>
    <t xml:space="preserve">Lino kašica kruška 130 g </t>
  </si>
  <si>
    <t xml:space="preserve">Lino kašica marelica 130 g </t>
  </si>
  <si>
    <t xml:space="preserve">Lino kašica jabuka banana 190 g </t>
  </si>
  <si>
    <t xml:space="preserve">Lino kašica jabuka kruška 190 g </t>
  </si>
  <si>
    <t xml:space="preserve">Lino kašica jabuka keks 190 g </t>
  </si>
  <si>
    <t xml:space="preserve">Lino kašica vože s rižom 190 g </t>
  </si>
  <si>
    <t xml:space="preserve">Lino kašica šljiva jabuka 190 g </t>
  </si>
  <si>
    <t xml:space="preserve">Bečka VP (cijela) 1700 g </t>
  </si>
  <si>
    <t xml:space="preserve">Krupni bijeli grah, limenka 400 g </t>
  </si>
  <si>
    <t xml:space="preserve">Šunka narezak  LIM 150 g </t>
  </si>
  <si>
    <t>5. PODRAVKA NAMJENSKI PROIZVODI OD VOĆA</t>
  </si>
  <si>
    <t>6. PODRAVKA MED</t>
  </si>
  <si>
    <t>7. PODRAVKA KOMPOTI</t>
  </si>
  <si>
    <t>8. ŠEĆER ZA UGOSTITELJSTVO - KAVU</t>
  </si>
  <si>
    <t xml:space="preserve">Mješavina fondan (ticino) za ukraš.slastica, kut.450 g </t>
  </si>
  <si>
    <t>Mirela sardina u biljnom ulju gastro, lim.(omotnica) 100 g</t>
  </si>
  <si>
    <t xml:space="preserve">Mirela sardina s povrćem u umaku od rajčice gastro, lim (omotnica) 100 g </t>
  </si>
  <si>
    <t xml:space="preserve">FINE JUHICE </t>
  </si>
  <si>
    <t xml:space="preserve">Bakina juha vr. 46 g </t>
  </si>
  <si>
    <t xml:space="preserve">Domaća juha vr. 46 g </t>
  </si>
  <si>
    <t xml:space="preserve">Bistra juha s tjesteninom vr. 45 g </t>
  </si>
  <si>
    <t>GOVEĐI GULAŠ 2,5 kg</t>
  </si>
  <si>
    <t xml:space="preserve">Dolcela puding vanilija 37 g 3+1 gr.celofan pakiranje </t>
  </si>
  <si>
    <t xml:space="preserve">Dolcela puding čokolada 45 g 3+1 gr. celofan pakiranje </t>
  </si>
  <si>
    <t xml:space="preserve">Sendvič šunka </t>
  </si>
  <si>
    <t xml:space="preserve">Lino junior medolino 200 g </t>
  </si>
  <si>
    <t xml:space="preserve">Cikla, rezanci, staklenka 680 g </t>
  </si>
  <si>
    <t xml:space="preserve">Podravka biljni čaj kamilica XXL obiteljsko pakiranje kutija 40 g </t>
  </si>
  <si>
    <t xml:space="preserve">Podravka voćni čaj brusnica XXL obiteljsko pakiranje kutija 80 g </t>
  </si>
  <si>
    <t xml:space="preserve">Podravka čaj šipak vr. 1 kg </t>
  </si>
  <si>
    <t>ŽITO ZLATNE KUGLICE 90G</t>
  </si>
  <si>
    <t>ZP TJEST. FIDELINI GNIJEZDA JAJ 250G</t>
  </si>
  <si>
    <t>ZP TJEST. REZANCI VALJANI JAJ 400G</t>
  </si>
  <si>
    <t>ZP TJEST. REZANCI ŠPINAT 400G</t>
  </si>
  <si>
    <t>ZP TJEST. ZLATICA 45 400G</t>
  </si>
  <si>
    <t>ZP TJEST.PUNOZRNATE PENNE 500G</t>
  </si>
  <si>
    <t>ZP TJEST. FUSILLI JAJČANI 500G</t>
  </si>
  <si>
    <t>ZP TJEST. PUŽIĆI JAJČANI 500G</t>
  </si>
  <si>
    <t>ZP TJEST. RIBANA KAŠA JAJ 500G</t>
  </si>
  <si>
    <t>ZP RIŽ BASMATI 500G</t>
  </si>
  <si>
    <t>ZP RIŽA PARBOILED DUGO ZRNO 800G</t>
  </si>
  <si>
    <t>ZP RIŽA 800G</t>
  </si>
  <si>
    <t>ZP RIŽA 3 RIŽE VAKUM 800G</t>
  </si>
  <si>
    <t>ZP RIŽA ZA DOMAĆA JELA 1KG</t>
  </si>
  <si>
    <t>ZP RIŽA SANT ANDREA VAKUM 1KG</t>
  </si>
  <si>
    <t>ZP RIŽA VAKUUM 1KG</t>
  </si>
  <si>
    <t>ZP RIŽA ARBORIO VAKUM 1KG</t>
  </si>
  <si>
    <t>ZP RIŽA PARBOILED VAKUUM 1KG</t>
  </si>
  <si>
    <t>ZP PALENTA 250G</t>
  </si>
  <si>
    <t>ZP PALENTA 450G</t>
  </si>
  <si>
    <t>ZP BEBE GRIS 250G</t>
  </si>
  <si>
    <t>ZP BEBE GRIS 450G</t>
  </si>
  <si>
    <t>ZP KAŠA PROSENA 250G</t>
  </si>
  <si>
    <t>ZP PALENTA BIO 450G</t>
  </si>
  <si>
    <t>ŠUMI TVRDI HERBA NARANČA 48G</t>
  </si>
  <si>
    <t>ŠUMI TVRDI HERBA ORIGINAL 48G</t>
  </si>
  <si>
    <t>ŠUMI TVRDI ŠVICARSKI MENTOL 100G</t>
  </si>
  <si>
    <t>ŠUMI TVRDI SVILENI LJEŠNJAK 100G</t>
  </si>
  <si>
    <t>ŠUMI TVRDI  VISOKI C 100G</t>
  </si>
  <si>
    <t>ŠUMI TVRDI JABUKA 100G</t>
  </si>
  <si>
    <t>ŠUMI TVRDI  VISOKI C 400G</t>
  </si>
  <si>
    <t>ŠUMI TVRDI JABUKA 400G</t>
  </si>
  <si>
    <t>ŠUMI KARAMELA MEGA TATOO 74G</t>
  </si>
  <si>
    <t>ŠUMI KARAMELA FRU FRU 100G</t>
  </si>
  <si>
    <t>ŠUMI KARAMELA FRU FRU 400G</t>
  </si>
  <si>
    <t>ŠUMI GUMI HERBA EUKALIPTUS 90G</t>
  </si>
  <si>
    <t>ŠUMI MIX BON 400G</t>
  </si>
  <si>
    <t>ZP TJESTEN JUŠNI REZANCI VALJANI JAJ 1KG</t>
  </si>
  <si>
    <t>ZP TJESTEN FIDELLINI JAJ 1KG</t>
  </si>
  <si>
    <t>ZP TJESTEN KRPICE JAJ 3KG</t>
  </si>
  <si>
    <t>ZP TJESTEN RIBANA KAŠA DOMAĆA JAJ 3KG</t>
  </si>
  <si>
    <t>ZP RIŽA PARBOILED DUGO ZRNO 5KG</t>
  </si>
  <si>
    <t>ZP PALENTA 5KG</t>
  </si>
  <si>
    <t>ZP TJESTEN PUŽIĆI DURUM 5KG</t>
  </si>
  <si>
    <t>ZP TJESTEN VALOVIT ŠIR REZANCI DURUM 8KG</t>
  </si>
  <si>
    <t>ZP RIŽA OKRUGLO ZRNO 10KG</t>
  </si>
  <si>
    <t>ZP TJESTEN FUSILLI JAJ 10KG</t>
  </si>
  <si>
    <t xml:space="preserve">Lino lješnjak čokolino vr. 1000 g </t>
  </si>
  <si>
    <t xml:space="preserve">1. LINO LJEŠNJAK ČOKOLINO  </t>
  </si>
  <si>
    <t>3. ČOKOLEŠNIK</t>
  </si>
  <si>
    <t>4. LINO ŽITARICE ZA DJECU</t>
  </si>
  <si>
    <t>ŽITO-PEKARSTVO I MLINARSTVO</t>
  </si>
  <si>
    <t>DVOPEK</t>
  </si>
  <si>
    <t>ŽITO-OSNOVNA HRANA</t>
  </si>
  <si>
    <t>TJESTENINE</t>
  </si>
  <si>
    <t>RIŽA</t>
  </si>
  <si>
    <t>MLINARSKI PROIZVODI</t>
  </si>
  <si>
    <t>ŽITO-KONDITORSTVO</t>
  </si>
  <si>
    <t>FUNKCIONALNI BOMBONI</t>
  </si>
  <si>
    <t>TVRDI BOMBONI</t>
  </si>
  <si>
    <t>KARAMELA BOMBONI</t>
  </si>
  <si>
    <t>MEKANI BOMBONI</t>
  </si>
  <si>
    <t>ŠUMI GUMI HERBA RIBIZ S ECHINACEOM 90G</t>
  </si>
  <si>
    <t>MIX BOMBONI</t>
  </si>
  <si>
    <t>VELIKA PAKIRANJA</t>
  </si>
  <si>
    <t xml:space="preserve">Mješavina za čokoladne muffine punjene s kremom okusa vanilija, kut. 345 g </t>
  </si>
  <si>
    <t xml:space="preserve">Vegeta Maestro paprika slatka mljevena, vrećica 100 g </t>
  </si>
  <si>
    <t xml:space="preserve">Vegeta Maestro papar crni mljeveni, vrećica 20 g </t>
  </si>
  <si>
    <t xml:space="preserve">Vegeta Maestro curry, posipač 40 g </t>
  </si>
  <si>
    <t xml:space="preserve">Vegeta Maestro kajenski papar, posipač 38 g </t>
  </si>
  <si>
    <t xml:space="preserve">Vegeta Maestro đumbir mljeveni, posipač 30 g </t>
  </si>
  <si>
    <t xml:space="preserve">Vegeta Maestro papar šareni., mlinac 40 g </t>
  </si>
  <si>
    <t xml:space="preserve">Vegeta Maestro chili i sol , mlinac 40 g </t>
  </si>
  <si>
    <t xml:space="preserve">Proljetna juha, vr. 50 g </t>
  </si>
  <si>
    <t xml:space="preserve">Alpska juha, vr. 64 g </t>
  </si>
  <si>
    <t xml:space="preserve">Lino mliječni desert keks 200 g </t>
  </si>
  <si>
    <t xml:space="preserve">Lino mliječni desert čokolada 200 g </t>
  </si>
  <si>
    <t xml:space="preserve">Podravka mrkva kockice limenka neto 4,1 kg </t>
  </si>
  <si>
    <t>PROTOKOL "D1"</t>
  </si>
  <si>
    <t xml:space="preserve">ZP RIŽ TJAVI PARBOILED VAK 800 G </t>
  </si>
  <si>
    <t xml:space="preserve">Lino kašica marelica i breskva u jabuci staklenka 190 g </t>
  </si>
  <si>
    <t xml:space="preserve">Lino kašica kruška banana staklo 190 g </t>
  </si>
  <si>
    <t xml:space="preserve">Vegeta Maestro papar crni mljeveni, vr. 1 kg </t>
  </si>
  <si>
    <t xml:space="preserve">Vegeta Maestro origano usitnjeni, vrećica 750 g </t>
  </si>
  <si>
    <t xml:space="preserve">Vegeta Maestro origano usitnjeni, doza 170 g </t>
  </si>
  <si>
    <t xml:space="preserve">Tuna komadići u vrećici 1 kg </t>
  </si>
  <si>
    <t xml:space="preserve">Podravka biljni čaj kopriva kutija 30 g aroma omotač SRP </t>
  </si>
  <si>
    <t xml:space="preserve">Podravka biljni čaj urosal kutija 30 g aroma omotač SRP </t>
  </si>
  <si>
    <t xml:space="preserve">Podravka voćni čaj šumsko voće kutija aroma omotač 50 g SRP </t>
  </si>
  <si>
    <t xml:space="preserve">Kompot ananas koluti manje sladak limenka 3,05 kg </t>
  </si>
  <si>
    <t>Euro paleta</t>
  </si>
  <si>
    <t xml:space="preserve">Vegeta Maestro papar crni u zrnu, vr. 1 kg </t>
  </si>
  <si>
    <t xml:space="preserve">Vegeta Maestro papar crni u zrnu, doza 650 g </t>
  </si>
  <si>
    <t xml:space="preserve">Vegeta Maestro papar crni mljeveni, doza 660 g </t>
  </si>
  <si>
    <t xml:space="preserve">Češnjak granulirani doza 750 g </t>
  </si>
  <si>
    <t xml:space="preserve">Vegeta Maestro peršin usitnjeni, doza 130 g </t>
  </si>
  <si>
    <t xml:space="preserve">ZAMRZNUTI PROIZVODI </t>
  </si>
  <si>
    <t xml:space="preserve">Kompot breskva sladak limenka 820 g </t>
  </si>
  <si>
    <t xml:space="preserve">Kompot marelica manje sladak limenka 825 g </t>
  </si>
  <si>
    <t xml:space="preserve">Kompot voćni koktel manje sladak limenka 800 g </t>
  </si>
  <si>
    <t xml:space="preserve">Podravka voćni čaj borovnica aroma omotač kutija 50 g </t>
  </si>
  <si>
    <t xml:space="preserve">Podravka dječji čaj ciciban BIO aroma omotač kutija 40 g </t>
  </si>
  <si>
    <t xml:space="preserve">ZP RIŽ BLAZINICA 800 G </t>
  </si>
  <si>
    <t xml:space="preserve">Vegeta Maestro kurkuma, posipač 44 g </t>
  </si>
  <si>
    <t xml:space="preserve">Podravka biljni čaj planinski kutija 44 g AO </t>
  </si>
  <si>
    <t xml:space="preserve">Podravka biljni čaj vrući đumbir s limunom kutija 40 g AO </t>
  </si>
  <si>
    <t xml:space="preserve">Lino pillows tamni s bijelim punjenjem vr. 500 g </t>
  </si>
  <si>
    <t xml:space="preserve">Podravka kokošja pašteta limenka 95 g </t>
  </si>
  <si>
    <t xml:space="preserve">Podravka indijski čaj aroma omotač kutija 30 g </t>
  </si>
  <si>
    <t>Kviki gric panceta , vr. 50 g</t>
  </si>
  <si>
    <t xml:space="preserve">Mješavine za krafne 5 kg </t>
  </si>
  <si>
    <t xml:space="preserve">Krem juha od špinata i sira s tjesteninom, vr. 23 g </t>
  </si>
  <si>
    <t xml:space="preserve">Lino moj prvi flips vr. 25 g </t>
  </si>
  <si>
    <t xml:space="preserve">9. DOLCELA CAKE SNACK </t>
  </si>
  <si>
    <t xml:space="preserve">Kranjska kobasica gastro </t>
  </si>
  <si>
    <t xml:space="preserve">Kulen gastro </t>
  </si>
  <si>
    <t xml:space="preserve">Čajna kobasica 80 g (naresci) </t>
  </si>
  <si>
    <t xml:space="preserve">Zimska 80 g (naresci) </t>
  </si>
  <si>
    <t xml:space="preserve">Srijemska kobasica 80 g (naresci) </t>
  </si>
  <si>
    <t xml:space="preserve">Kulen 80 g (naresci) </t>
  </si>
  <si>
    <t xml:space="preserve">Lino 3 žitarice riža kukuruz heljda 210 g </t>
  </si>
  <si>
    <t xml:space="preserve">Čokolino fit 400 g HR vrećica </t>
  </si>
  <si>
    <t xml:space="preserve">Pizza mješavina za tijesto 5 kg </t>
  </si>
  <si>
    <t xml:space="preserve">Čokolino baby kutija 210 g </t>
  </si>
  <si>
    <t xml:space="preserve">Krumpir pire s mljekom 4x1 kg </t>
  </si>
  <si>
    <t xml:space="preserve">ŠUMI ŽELE BOM FRUIT JELLY 400 G </t>
  </si>
  <si>
    <t xml:space="preserve">Šunkarica 2000 g </t>
  </si>
  <si>
    <t xml:space="preserve">ŠUMI GUMI BON HERBA POMARANČA INGVER 90 G </t>
  </si>
  <si>
    <t xml:space="preserve">Vegeta natur kokošja kocka 60 g </t>
  </si>
  <si>
    <t xml:space="preserve">Vegeta natur goveđa kocka 60 g </t>
  </si>
  <si>
    <t xml:space="preserve">Vegeta natur povrtna kocka 60 g </t>
  </si>
  <si>
    <t xml:space="preserve">Kviki gric pikant, vr 50g </t>
  </si>
  <si>
    <t>8. PIRE KRUMPIR</t>
  </si>
  <si>
    <t xml:space="preserve">Voće sa zobi 190 g </t>
  </si>
  <si>
    <t xml:space="preserve">Eva tuna salata kus kus 160 g </t>
  </si>
  <si>
    <t xml:space="preserve">JUHE BOGATE ŽITARICAMA </t>
  </si>
  <si>
    <t xml:space="preserve">Bogata juha s 5 žitarica 80g </t>
  </si>
  <si>
    <t xml:space="preserve">Bogata juha s ječmom i povrćem 70 g </t>
  </si>
  <si>
    <t xml:space="preserve">Bogata juha s vrganjima i heljdom 70 g </t>
  </si>
  <si>
    <t xml:space="preserve">Podravka pravi zeleni čaj s metvicom kutija 40 g AO </t>
  </si>
  <si>
    <t xml:space="preserve">Francuska salata 450 g </t>
  </si>
  <si>
    <t xml:space="preserve">Špinat 450 g </t>
  </si>
  <si>
    <t xml:space="preserve">Milk krem namaz 10 kg </t>
  </si>
  <si>
    <t xml:space="preserve">Pelat rajčice 400 g </t>
  </si>
  <si>
    <t xml:space="preserve">2. KVIKI PRŽENI SLANI SNACK </t>
  </si>
  <si>
    <t xml:space="preserve">Podravka čaj bakin kutija 50 g AO </t>
  </si>
  <si>
    <t xml:space="preserve">Eva tuna salata crvena kvinoja 160 g </t>
  </si>
  <si>
    <t>Eva salata Mexicana 160 g</t>
  </si>
  <si>
    <t>Eva salata Mediterana 160 g</t>
  </si>
  <si>
    <t xml:space="preserve">Bio sjeckana rajčica 400 g , HR </t>
  </si>
  <si>
    <t xml:space="preserve">Puding premium toffee 43 g </t>
  </si>
  <si>
    <t xml:space="preserve">Pod.čaj vita-malina gastro filter 1,2 kg </t>
  </si>
  <si>
    <t xml:space="preserve">Pod.čaj jag.-vanil. gastro filter 1,25 kg </t>
  </si>
  <si>
    <t xml:space="preserve">Pod.čaj div.trešnja gastro filter 1,25 kg </t>
  </si>
  <si>
    <t xml:space="preserve">Pod. Čaj šumsko voće gastro filter 1,2 kg </t>
  </si>
  <si>
    <t xml:space="preserve">Kviki gric 200 g , vrećica </t>
  </si>
  <si>
    <t xml:space="preserve">Lino zobelino sa šljivom 200 g </t>
  </si>
  <si>
    <t xml:space="preserve">Lino keksolino jabuka s kamilicom 200 g </t>
  </si>
  <si>
    <t xml:space="preserve"> MONOZAČINI</t>
  </si>
  <si>
    <t xml:space="preserve">ZAČINI I SOL </t>
  </si>
  <si>
    <t xml:space="preserve">Koncentrat rajčice 260 g </t>
  </si>
  <si>
    <t xml:space="preserve">Peršin list posipač 13 g </t>
  </si>
  <si>
    <t xml:space="preserve">Bosiljak sušeni posipač 14 g </t>
  </si>
  <si>
    <t xml:space="preserve">Crni papar mljeveni vr. 50 g </t>
  </si>
  <si>
    <t xml:space="preserve">Panna cotta &amp; malina preljev 120 g </t>
  </si>
  <si>
    <t xml:space="preserve">Double choco desert 110 g </t>
  </si>
  <si>
    <t xml:space="preserve">DOLCELA KREME ZA KOLAČE - KILOGRAMSKA PAKIRANJA </t>
  </si>
  <si>
    <t xml:space="preserve">Dolcela delux cream vr. 5 kg </t>
  </si>
  <si>
    <t xml:space="preserve">Dolcela šlag krema okusa grožđe vr. 500 g </t>
  </si>
  <si>
    <t xml:space="preserve">ZP TJEST. REZANCI HELJDA 400 G </t>
  </si>
  <si>
    <t>ZP TES ŠKOLJKE PIRA 350 G</t>
  </si>
  <si>
    <t>ZP TES REZANCI PIRA 400 G</t>
  </si>
  <si>
    <t xml:space="preserve"> DOLCELA MJEŠAVINE ZA KOLAČE - KILOGRAMSKA PAKIRANJA </t>
  </si>
  <si>
    <t xml:space="preserve">Princes uštipci mješavina za tijesto, vr. 800 g </t>
  </si>
  <si>
    <t xml:space="preserve">Čokoladni muffins vr. 1,2 kg </t>
  </si>
  <si>
    <t xml:space="preserve">ZP KUSKUS 250 G </t>
  </si>
  <si>
    <t xml:space="preserve">Bijeli fondant 900 g </t>
  </si>
  <si>
    <t xml:space="preserve">Krem juha gljiva NO MSG doza 1 kg </t>
  </si>
  <si>
    <t xml:space="preserve">Slanutak, lim. 2500 g </t>
  </si>
  <si>
    <t xml:space="preserve">Eva tuna komadi u buljnom ulju 4x80 g super pon. </t>
  </si>
  <si>
    <t xml:space="preserve">Eva tuna komadi u maslinovom ulju 4x80 g </t>
  </si>
  <si>
    <t xml:space="preserve">Fini mini krem juha od gljiva 20 g </t>
  </si>
  <si>
    <t xml:space="preserve">ZP TJE. FUSILLI 2 MIN 500 G </t>
  </si>
  <si>
    <t xml:space="preserve">ZP TJE. SPAGHETTI 2 MIN 500 G </t>
  </si>
  <si>
    <t xml:space="preserve">Lino mliječni des. Gris 200 g </t>
  </si>
  <si>
    <t xml:space="preserve">Pšenično brašno T-500 za pizzu, 25 kg </t>
  </si>
  <si>
    <t xml:space="preserve">ŽITO OKRUGL. LINO LADA NOUGAT NAD ZAM 500 </t>
  </si>
  <si>
    <t xml:space="preserve">Vegeta Maestro cimet mljevni, posipač 45 g </t>
  </si>
  <si>
    <t xml:space="preserve">Vegeta Maestro češnjak granulirani, posipač 55 g </t>
  </si>
  <si>
    <t xml:space="preserve">Vegeta Maestro papar crni zrno , mlinac 42 g </t>
  </si>
  <si>
    <t xml:space="preserve">Vegeta Maestro crni papar mljeveni posipač 45 g </t>
  </si>
  <si>
    <t xml:space="preserve">RIŽA BIJELA SREDNJEZRNATA VR. 25 KG </t>
  </si>
  <si>
    <t xml:space="preserve">Podravka kukuru šećerac lim 340 g </t>
  </si>
  <si>
    <t xml:space="preserve">Salut sol sa smanjenim udjelom natrija posipač 125 g </t>
  </si>
  <si>
    <t xml:space="preserve">Podravka čaj Velebitska 30 g AO </t>
  </si>
  <si>
    <t xml:space="preserve">Podravka čaj Dinarski 30 g AO </t>
  </si>
  <si>
    <t xml:space="preserve">Kranjske kobasice 300 g </t>
  </si>
  <si>
    <t xml:space="preserve">Šunka u ovitku 350 g </t>
  </si>
  <si>
    <t xml:space="preserve">Podravska tirolska 350 g </t>
  </si>
  <si>
    <t xml:space="preserve">Podravski špek VP  </t>
  </si>
  <si>
    <t xml:space="preserve">Panceta VP </t>
  </si>
  <si>
    <t xml:space="preserve">Čajna kobasica 300 g </t>
  </si>
  <si>
    <t xml:space="preserve">Zimska 300 g </t>
  </si>
  <si>
    <t xml:space="preserve">Kulen 300 g </t>
  </si>
  <si>
    <t xml:space="preserve">Američke palačinke i waffli 250 g GF </t>
  </si>
  <si>
    <t xml:space="preserve">Brownies double chocolate 235 g GF </t>
  </si>
  <si>
    <t xml:space="preserve">Muffins čokoladni 235g GF </t>
  </si>
  <si>
    <t xml:space="preserve">Gussnel maxi pak. 300 g </t>
  </si>
  <si>
    <t>6. PODRAVKA FEFERONI</t>
  </si>
  <si>
    <t>7. PODRAVKA CIKLA</t>
  </si>
  <si>
    <t>8. PODRAVKA MIJEŠANA SALATA</t>
  </si>
  <si>
    <t xml:space="preserve">Kviki hrskave ribice 100 g </t>
  </si>
  <si>
    <t xml:space="preserve">Kviki hrskave ribice 200 g </t>
  </si>
  <si>
    <t xml:space="preserve">TRAJNI PEKARSKI PROIZVODI </t>
  </si>
  <si>
    <t xml:space="preserve">ŽITRO CRISPY KRUHKI KLASIK 150 G </t>
  </si>
  <si>
    <t>Čajna kobasica 650 g</t>
  </si>
  <si>
    <t>Zimska</t>
  </si>
  <si>
    <t>Zimska 650 g</t>
  </si>
  <si>
    <t xml:space="preserve">Srijemska kobasica </t>
  </si>
  <si>
    <t xml:space="preserve">Heljdino brašno 1 kg </t>
  </si>
  <si>
    <t xml:space="preserve">Pileća jetrene pašteta 95 g </t>
  </si>
  <si>
    <t xml:space="preserve">Pileća pašteta s vrhnjem 95 g </t>
  </si>
  <si>
    <t xml:space="preserve">Pileća pašteta s ajvarom 95 g </t>
  </si>
  <si>
    <t xml:space="preserve">Pirovo integralno brašno 1 kg </t>
  </si>
  <si>
    <t xml:space="preserve">PODRAVKA TJESTENINA SPAGHETTI HR 5 KG </t>
  </si>
  <si>
    <t xml:space="preserve">PODRAVKA TJESTENINA FUSILLI HR 5 KG </t>
  </si>
  <si>
    <t xml:space="preserve">PODRAVKA TJESTENINA PENNE HR 5 KG </t>
  </si>
  <si>
    <t xml:space="preserve">Podravka pileća pašteta pikant 50 g </t>
  </si>
  <si>
    <t>Podravka pileća pašteta pikant, lim. 95 g</t>
  </si>
  <si>
    <t>Krastavci, staklenka 2,3 kg</t>
  </si>
  <si>
    <t>RIŽA BIJELA SREDNJEZRNATA 5 kg</t>
  </si>
  <si>
    <t>RIŽA PARBOILED SREDNJEZRNATA 5 kg</t>
  </si>
  <si>
    <t>Ajvar blagi srčeko  28gx75kom HR</t>
  </si>
  <si>
    <t>RIŽA BIJELA SREDNJEZRNATA 1 kg</t>
  </si>
  <si>
    <t>Bio passata  690G</t>
  </si>
  <si>
    <t>Bio pelat rajčice 400G</t>
  </si>
  <si>
    <t xml:space="preserve">Vegeta Maestro slatka paprika mljevena začinska, vr. 1 kg </t>
  </si>
  <si>
    <t>Senf dijon sakl. 200 G</t>
  </si>
  <si>
    <t>ZP RIŽA SANT ANDREA 500g DOZ</t>
  </si>
  <si>
    <t>Vegeta Maestro dimljena paprika 1kg</t>
  </si>
  <si>
    <t>Lino moj prvi flips mrkva 35G</t>
  </si>
  <si>
    <t>Senf gold cijelo zrno stakl. 200 G</t>
  </si>
  <si>
    <t>ŽITO CRISPY KRUHKI 5 ŽIT 150g</t>
  </si>
  <si>
    <t>Umak napoletana 410 g</t>
  </si>
  <si>
    <t>Umak bosiljak  410 g</t>
  </si>
  <si>
    <t>Podravka šunka u ovitku 100 G (NARESCI)</t>
  </si>
  <si>
    <t>Podravka bečka  100 g (NARESCI)</t>
  </si>
  <si>
    <t>Podravka tirolska 100 g (NARESCI)</t>
  </si>
  <si>
    <t>Eva tuna komadi u biljnom ulju  2 x 80 g</t>
  </si>
  <si>
    <t>Eva tuna komadi u maslinovom ulju  2 x 80 g</t>
  </si>
  <si>
    <t>Mješavina za kruh 5 žitarica 500g</t>
  </si>
  <si>
    <t>Mješavina za zobeni kruh 500g</t>
  </si>
  <si>
    <t>Podravka Podravski špek  100 g (NARESCI)</t>
  </si>
  <si>
    <t>Podravka čaj otpornost  40G AO</t>
  </si>
  <si>
    <t>Podravka čaj aktivnost  40G AO</t>
  </si>
  <si>
    <t>Podravka čaj san  40G AO</t>
  </si>
  <si>
    <t>Dolcela cake2go brownies 50G</t>
  </si>
  <si>
    <t xml:space="preserve">Pod. Čaj šipak gastro filter 1,5 kg </t>
  </si>
  <si>
    <t>ZP JEČMENA KAŠA 1 kg</t>
  </si>
  <si>
    <t>ŠUMIHERB TVRDI BON ICE-EUKALIPTUS BS 70g</t>
  </si>
  <si>
    <t>ŠUMIHERBA TVRDI BOM NARANĆ-MENTOL BS 70g</t>
  </si>
  <si>
    <t>ŠUMIHERBA TVRDIBOM CRNARIB-BAZAG BS 70g</t>
  </si>
  <si>
    <t>Podravka Luk dinstani  2,6 kg</t>
  </si>
  <si>
    <t xml:space="preserve">10. LUK </t>
  </si>
  <si>
    <t>Eva skuša a'la provencale  115 g</t>
  </si>
  <si>
    <t>Eva skuša fileti sa suš.rajč.  115g</t>
  </si>
  <si>
    <t>Eva tuna a'la provencale  115 g</t>
  </si>
  <si>
    <t>Eva tuna s ajvarom blagim 115g</t>
  </si>
  <si>
    <t>Menta šećer  10G</t>
  </si>
  <si>
    <t>ŽITO-DOPEKA ASORTIMAN</t>
  </si>
  <si>
    <t>ŽITO KRUH HRIBOVC BIJELI PP ZAM 500g</t>
  </si>
  <si>
    <t>Naranča šećer 10G</t>
  </si>
  <si>
    <t xml:space="preserve">GRAH </t>
  </si>
  <si>
    <t>GRAH ŠARENI 25 kg</t>
  </si>
  <si>
    <t xml:space="preserve">11. PODRAVKA POVRTNI MIX </t>
  </si>
  <si>
    <t xml:space="preserve"> Tex-mex mix, 340g</t>
  </si>
  <si>
    <t xml:space="preserve">Podravka panceta  80g naresci </t>
  </si>
  <si>
    <t xml:space="preserve">Podravka suha šunka  80g naresci </t>
  </si>
  <si>
    <t xml:space="preserve">Podravka Dalmatinski pršut  80g naresci </t>
  </si>
  <si>
    <t>ZP KRUH PLANINSKI BIJELI PPZ 400g</t>
  </si>
  <si>
    <t>2. EVA TUNA U UMAKU OD RAJČICE</t>
  </si>
  <si>
    <t>3. EVA SARDINA U BILJNOM ULJU</t>
  </si>
  <si>
    <t>4. EVA U MASLINOVOM ULJU</t>
  </si>
  <si>
    <t>5. EVA SKUŠA</t>
  </si>
  <si>
    <t>6. EVA HARINGA</t>
  </si>
  <si>
    <t>7. EVA  SALATA</t>
  </si>
  <si>
    <t>Dolcela palačinke  200G</t>
  </si>
  <si>
    <t>ZP KRUH PLANINSKI KUKU PPZ 500g</t>
  </si>
  <si>
    <t xml:space="preserve">PEKARSTO </t>
  </si>
  <si>
    <t>7. POLUGOTOVA JELA NA BAZI TJESTENINE</t>
  </si>
  <si>
    <t>Tal.wok tj. sweet &amp; spicy povrće 120 G</t>
  </si>
  <si>
    <t>Tal. wok tj.thai curry piletina 120  G</t>
  </si>
  <si>
    <t>ŠUMI KARAMELA MINI TATOO COLA 80G SRP</t>
  </si>
  <si>
    <t>ŠUMI KARAMELA FUNNY CUBE 130G SRP</t>
  </si>
  <si>
    <t>Dolcela choco vanilla desert 110G</t>
  </si>
  <si>
    <t xml:space="preserve">1. LINO LADA DVOBOJNE </t>
  </si>
  <si>
    <t>Lino Lada duo 400 g</t>
  </si>
  <si>
    <t>Lino Lada duo 2,5 kg</t>
  </si>
  <si>
    <t xml:space="preserve">2. LINO LADA - BIJELE </t>
  </si>
  <si>
    <t xml:space="preserve">Lino Lada kokos 350 g </t>
  </si>
  <si>
    <t xml:space="preserve">3. LINO LADA - TAMNE </t>
  </si>
  <si>
    <t xml:space="preserve">Lino Lada Gold 350 g </t>
  </si>
  <si>
    <t xml:space="preserve">Lino Lada Gold 10 kg </t>
  </si>
  <si>
    <t>4. LINO LADA OSTALO</t>
  </si>
  <si>
    <t xml:space="preserve">Lino Lada Gold 2500 g </t>
  </si>
  <si>
    <t xml:space="preserve">Lino Lada kokos 2500 g </t>
  </si>
  <si>
    <t>Lino Lada crna TS 10 kg</t>
  </si>
  <si>
    <t>Lino Lada crna  NP 10 kg</t>
  </si>
  <si>
    <t>Dolcela premium puding borovnica 40g</t>
  </si>
  <si>
    <t>Dolcela premium puding kikiriki 40g</t>
  </si>
  <si>
    <t>Bogata juha s lećom 75G HR</t>
  </si>
  <si>
    <t>Bogata juha s crvenom kvinojom 70G HR</t>
  </si>
  <si>
    <t>Paprikaš s piletinom  400 G</t>
  </si>
  <si>
    <t>Podravka ćufte limenka  400 g</t>
  </si>
  <si>
    <t>Podravka čaj mango breskva  50G AO</t>
  </si>
  <si>
    <t>Podravka čaj malina brusnica  50g AO</t>
  </si>
  <si>
    <t>Podravka čaj divlja jagoda  ACAI 50g AO</t>
  </si>
  <si>
    <t xml:space="preserve">Podravka pileća FIT&amp;FINA šunka 100g naresci </t>
  </si>
  <si>
    <t xml:space="preserve">Podravka pureća FIT&amp;FINA šunka  100g naresci </t>
  </si>
  <si>
    <t>PODRAVKA 100 % IZ VOĆA</t>
  </si>
  <si>
    <t>Voćni namaz borovnica 220g</t>
  </si>
  <si>
    <t>Voćni namaz crvno voće  220g</t>
  </si>
  <si>
    <t>Voćni namaz brusnica i jagoda 220g</t>
  </si>
  <si>
    <t>Voćni namaz kruška i marelica  220g</t>
  </si>
  <si>
    <t xml:space="preserve">Lino kašica breskva 130 g </t>
  </si>
  <si>
    <t xml:space="preserve"> Vrhnje za kuhanje - Vegetalcream 1 l </t>
  </si>
  <si>
    <t>Jed. mj.</t>
  </si>
  <si>
    <t>Vegeta, vr. 500 g</t>
  </si>
  <si>
    <t>Vegeta maestro paprika slatka mljevena vrećica 100 g</t>
  </si>
  <si>
    <t>Vegeta maestro češnjak granule vrećica 25 g</t>
  </si>
  <si>
    <t>Češnjak granulirani doza 750 g</t>
  </si>
  <si>
    <t>Corn flakes, vr. 1 kg</t>
  </si>
  <si>
    <t>Čokoladne loptice, vr. 1 kg</t>
  </si>
  <si>
    <t>Lino lada duo 2,5 kg</t>
  </si>
  <si>
    <t>Soda bikarbona vr. 200 g</t>
  </si>
  <si>
    <t>Limunska kiselina vr. 100 gr</t>
  </si>
  <si>
    <t>Kviki štapići, vr. 220 g</t>
  </si>
  <si>
    <t>Ajvar blagi uprženi, stakl. 690 g</t>
  </si>
  <si>
    <t>Hren, stakl. 660 g</t>
  </si>
  <si>
    <t>Ketchup blagi 500 g</t>
  </si>
  <si>
    <t>Džem šipak 860 g</t>
  </si>
  <si>
    <t>Voćni namaz miješano voće 3 kg</t>
  </si>
  <si>
    <t>Voćni namaz marelica 3 kg</t>
  </si>
  <si>
    <t>Grah crveni, lim. 800 g</t>
  </si>
  <si>
    <t>Đuveč, lim. 770 g</t>
  </si>
  <si>
    <t>Krastavci, stakl. 670 g</t>
  </si>
  <si>
    <t>Krastavci, stakl. 2,3 kg</t>
  </si>
  <si>
    <t xml:space="preserve">Paprika crvena filet, stakl. 660 g </t>
  </si>
  <si>
    <t>Cikla, stakl. 660 g</t>
  </si>
  <si>
    <t>Zelene masline otkoštičene stakl. venec 650 g</t>
  </si>
  <si>
    <t>Pasirana rajčica, tetrabrik 500 g</t>
  </si>
  <si>
    <t>Pasirana rajčica, stakl. 680 g</t>
  </si>
  <si>
    <t>Sjeckana rajčica 2,55 kg</t>
  </si>
  <si>
    <t>Eva tuna komadi u biljnom ulju, lim. 160 g</t>
  </si>
  <si>
    <t>Eva tuna komadi u biljnom ulju, lim. 1700 g</t>
  </si>
  <si>
    <t>Pš. brašno TIP - 400 oštro, vr. 1 kg</t>
  </si>
  <si>
    <t>Pš. brašno TIP - 550 glatko, vr. 1 kg</t>
  </si>
  <si>
    <t>Kukuruzna krupica, vr. 1 kg</t>
  </si>
  <si>
    <t>Pš. krupica T - 400, vr. 1 kg</t>
  </si>
  <si>
    <t>Mlinci s jajima 1 kg</t>
  </si>
  <si>
    <t>Riža dugog zrna parboiled, vr. 5 kg</t>
  </si>
  <si>
    <t>Penete rigate 5 kg</t>
  </si>
  <si>
    <t>Vijak 5 kg</t>
  </si>
  <si>
    <t>TJESTENINA ŠPAGETI S JAJIMA 1 KG</t>
  </si>
  <si>
    <t xml:space="preserve">TJESTENINA KRPICE S JAJIMA 400 G </t>
  </si>
  <si>
    <t xml:space="preserve">TJESTENINA USKI REZANCI S JAJIMA 400 G </t>
  </si>
  <si>
    <t>Alkoholni ocat 9% 1 lit.</t>
  </si>
  <si>
    <t>Vinski ocat 6% 1 lit.</t>
  </si>
  <si>
    <t>Kuhinjska morska sol sitna 1/1</t>
  </si>
  <si>
    <t xml:space="preserve">Šećer 1 kg </t>
  </si>
  <si>
    <t>Suncokretovo ulje 1 l</t>
  </si>
  <si>
    <t>MASLINOVO ULJE STAKL. 1 LIT</t>
  </si>
  <si>
    <t>Svježa konzumna jaja L 10/1</t>
  </si>
  <si>
    <t xml:space="preserve">BILJNA MLIJEKA </t>
  </si>
  <si>
    <t>ZOB I BADEM BILJNI NAPITAK 1 L</t>
  </si>
  <si>
    <t xml:space="preserve">ŽITO HELJ.KRUH S ORASIMA PP ZAM 400 g </t>
  </si>
  <si>
    <t xml:space="preserve">ŽITO RUSTIKALNI CRNI KRUH PP ZAM 500 G </t>
  </si>
  <si>
    <t xml:space="preserve">ŽITO STOGODIŠNJI KRUH PP ZAM 500 G </t>
  </si>
  <si>
    <t>ZOB BARISTA BILJNI NAPITAK 1 L</t>
  </si>
  <si>
    <t xml:space="preserve"> ŽITO KRUH BG KLASIK PP PAK ZAM 250g</t>
  </si>
  <si>
    <t xml:space="preserve"> ŽITO KRUH BG SA SJEMENKAMA PP PAK ZAM 250g</t>
  </si>
  <si>
    <t xml:space="preserve"> ZP KRUH JELENOV ZAM PAK 500g</t>
  </si>
  <si>
    <t xml:space="preserve"> ZP KRUH HRIBOVC ZAM PAK 500g</t>
  </si>
  <si>
    <t xml:space="preserve"> ZP KRUH HRIBOVC BIJELI ZAM PAK 500g</t>
  </si>
  <si>
    <t xml:space="preserve"> ZP KRUH HELJDIN S ORASIMA ZAM PAK 400g</t>
  </si>
  <si>
    <t xml:space="preserve"> ZP PLETENICA SEZAM ZAM PAK 540g (6*90g)</t>
  </si>
  <si>
    <t xml:space="preserve"> ZP PLETENICA MAK ZAM PAK 540g (6*90g)</t>
  </si>
  <si>
    <t xml:space="preserve"> ZP PLETENICAOD PIRA ZAM PAK 480g (8*60g)</t>
  </si>
  <si>
    <t xml:space="preserve"> ZP ZLATNO PECIVO ZAM PAK 400g (10*40g)</t>
  </si>
  <si>
    <t xml:space="preserve"> ZP HELJDINO PECIVO S ORASIMA ZAM PAK 360g (6*60g)</t>
  </si>
  <si>
    <t xml:space="preserve"> ŽITO KRUH ZLATNO ZRNO PP ZAM 400g</t>
  </si>
  <si>
    <t>Lino lada pillows nougat  80 G</t>
  </si>
  <si>
    <t>Lino lada pillows milk  80 G</t>
  </si>
  <si>
    <t xml:space="preserve"> Lino lada duo 160 G</t>
  </si>
  <si>
    <t xml:space="preserve">Dolcela HI protein puding čokolada 35 g </t>
  </si>
  <si>
    <t>Dolcela HI protein puding vanilija 35 g</t>
  </si>
  <si>
    <t>Dolcela HI proizein banana muffins  270 G</t>
  </si>
  <si>
    <t>Dolcela HI protein Američke palačinke  210 g</t>
  </si>
  <si>
    <t>Dolcela fritule  250G</t>
  </si>
  <si>
    <t xml:space="preserve">Mješavina za fritule i krafne 1 kg </t>
  </si>
  <si>
    <t>ZP TJ. FUSILLI DURUM 500G HR</t>
  </si>
  <si>
    <t>Čobanac s baranjskom paprikom 400g</t>
  </si>
  <si>
    <t xml:space="preserve">Džem miješano voće 360 g </t>
  </si>
  <si>
    <t xml:space="preserve">Džem miješano voće 690 g </t>
  </si>
  <si>
    <t xml:space="preserve">Džem marelica 360 g </t>
  </si>
  <si>
    <t xml:space="preserve">Pekmez od šljiva 350 g </t>
  </si>
  <si>
    <t xml:space="preserve"> ŽITO CROISSANT S LINO LADOM DIZ ZAM 85g</t>
  </si>
  <si>
    <t>ŽITO KROASANI</t>
  </si>
  <si>
    <t xml:space="preserve">BUREK (DOPEKA) </t>
  </si>
  <si>
    <t xml:space="preserve"> ŽITO BUREK JABUKA ZAM 170G</t>
  </si>
  <si>
    <t xml:space="preserve"> ŽITO BUREK ŠPINAT ZAM 170G</t>
  </si>
  <si>
    <t xml:space="preserve">Džem šipak 670 g </t>
  </si>
  <si>
    <t>Džem šipak  360g</t>
  </si>
  <si>
    <t xml:space="preserve">Pekmez od šljiva 660 g </t>
  </si>
  <si>
    <t>Čokolino bez glutena  200g</t>
  </si>
  <si>
    <t>Ekstra džem malina  320g</t>
  </si>
  <si>
    <t>Ekstra džem višnja  320g</t>
  </si>
  <si>
    <t>Ekstra džem jagoda 320g</t>
  </si>
  <si>
    <t>Ekstra džem šumsko voće  320g</t>
  </si>
  <si>
    <t>Džem marelica  670g</t>
  </si>
  <si>
    <t>Podravka BBQ ćevapćići  400 G</t>
  </si>
  <si>
    <t xml:space="preserve"> ZP MAKOVNJAČA KLASIK ZAM 500g</t>
  </si>
  <si>
    <t xml:space="preserve"> ZP ORAHNJAČA KLASIK ZAM 500g</t>
  </si>
  <si>
    <t xml:space="preserve">Podravka Kranjske pikant kobasice  300 g </t>
  </si>
  <si>
    <t xml:space="preserve"> ZP MRAMORNI KOLAČ PAK REZ 70G</t>
  </si>
  <si>
    <t xml:space="preserve"> ZP MRAMORNI KOLAČ PAK REZ 140g</t>
  </si>
  <si>
    <t xml:space="preserve"> ZP ČOKO KOLAČ PAK REZ 70g</t>
  </si>
  <si>
    <t xml:space="preserve">Čajna kobasica classic </t>
  </si>
  <si>
    <t xml:space="preserve">Ajvar blagi st. 2,4 kg  </t>
  </si>
  <si>
    <t>PODRAVKA POVRĆE I KRUMPIR</t>
  </si>
  <si>
    <t>ZOB BILJNI NAPITAK 1 L</t>
  </si>
  <si>
    <t>BADEM BILJNI NAPITAK 1 L</t>
  </si>
  <si>
    <t>ZP TJE REZANCI VALJANI ŠT8 400g HR</t>
  </si>
  <si>
    <t>ZP TJ DOMAĆI JUŠNI REZANCI JAJ 250g HR</t>
  </si>
  <si>
    <t>Podravka čajna pašteta limenka  835g</t>
  </si>
  <si>
    <t>Dolcala šlag 5+ 500 ML</t>
  </si>
  <si>
    <t>Dolcela šlag  5+ 1000 ML</t>
  </si>
  <si>
    <t>Dolcela šlag 5+1000  ml</t>
  </si>
  <si>
    <t>Dolcela gussnel  30g</t>
  </si>
  <si>
    <t>Dolcela gussnel a slana jela  30G</t>
  </si>
  <si>
    <t>Lino lada gold 160 G</t>
  </si>
  <si>
    <t>Lino honey rings  225G</t>
  </si>
  <si>
    <t>Lino chocco caramel flakes  225G</t>
  </si>
  <si>
    <t>Dolcela HI protein brownie shake  40g</t>
  </si>
  <si>
    <t>Dolcela HI protein chees mal shake  40g</t>
  </si>
  <si>
    <t>Dolcela HI protein tiramisu shake  40g</t>
  </si>
  <si>
    <t>Dolcela HI protein cookie shake  40 g</t>
  </si>
  <si>
    <t>Podravka pileća pašteta limenka 835g</t>
  </si>
  <si>
    <t>Podravka jetrena pašteta  835g</t>
  </si>
  <si>
    <t xml:space="preserve">Pelat rajčica lim 2,49 kg </t>
  </si>
  <si>
    <t>Grah šareni 1 kg</t>
  </si>
  <si>
    <t>Vegeta Maestro peršin list  30G (vrećica )</t>
  </si>
  <si>
    <t>Vegeta Maestro kurkuma 110 (vrećica)</t>
  </si>
  <si>
    <t>Vegeta Maestro cimet mljeveni  70G (vrećica )</t>
  </si>
  <si>
    <t xml:space="preserve">Vegeta Maestro morska sol grubo mljevena 100G (bočica) </t>
  </si>
  <si>
    <t>Kompot ananas komadići manje sladak 3,05 kg</t>
  </si>
  <si>
    <t xml:space="preserve"> HRENOVKA U TJESTU VZ ZAM 120g</t>
  </si>
  <si>
    <t>Krem juha od graška i metvice  72g</t>
  </si>
  <si>
    <t>Krem pileća juha  64g</t>
  </si>
  <si>
    <t>Mamina juha  60g</t>
  </si>
  <si>
    <t>Jeger MAP</t>
  </si>
  <si>
    <t>Kviki maxi peraci slani, vr.  200G</t>
  </si>
  <si>
    <t xml:space="preserve">Kviki maxi pereci 200g, vrećica </t>
  </si>
  <si>
    <t xml:space="preserve">Kviki maxi pereci chia  200g,  vr. </t>
  </si>
  <si>
    <t>Ajvar od pečene paprike blagi  290G</t>
  </si>
  <si>
    <t xml:space="preserve"> SNACK ORAHNJACA PPZ 80g</t>
  </si>
  <si>
    <t>Vegeta Maestro šareni papar zrno 14 G (vrećica)</t>
  </si>
  <si>
    <t>1. DEHIDRIRANA DJEČJA HRANA</t>
  </si>
  <si>
    <t>Nadjev od višanja  620g</t>
  </si>
  <si>
    <t>Džem limun 2,5 kg</t>
  </si>
  <si>
    <t>Džem naranča 2,5 kg</t>
  </si>
  <si>
    <t>BESKVASNI KUKURUZNI KRUH PPZ 400g</t>
  </si>
  <si>
    <t>Crni grah lim, 400g</t>
  </si>
  <si>
    <t>Ketchup jalapeno  500g</t>
  </si>
  <si>
    <t xml:space="preserve">3.  PAŠTETE </t>
  </si>
  <si>
    <t>Eva tuna pašteta sušena rajčica 95 g</t>
  </si>
  <si>
    <t>Eva tuna pašteta kapari 95 g</t>
  </si>
  <si>
    <t>Lino pileća šunka 60  g (naresci)</t>
  </si>
  <si>
    <t>Lino pureća šunka  60 g (naresci)</t>
  </si>
  <si>
    <t>Chilli con carne 300G</t>
  </si>
  <si>
    <t>Curry s piletinom 300G</t>
  </si>
  <si>
    <t>Kranjske kobasice  MAP</t>
  </si>
  <si>
    <t>Ajvar od pečene parike ljuti  290G</t>
  </si>
  <si>
    <t>Ketchup ljuti  500g</t>
  </si>
  <si>
    <t>BESKVASNI BIJELI KRUH PPZ 400g</t>
  </si>
  <si>
    <t xml:space="preserve">ŽITO MINI KRAFNICE </t>
  </si>
  <si>
    <t>ŽITO MINI KRAFNICA ČOKO ZAM 25g</t>
  </si>
  <si>
    <t>ŽITO MINI KRAFNICA MARELICA ZAM 25g</t>
  </si>
  <si>
    <t>Baked beans , 400g</t>
  </si>
  <si>
    <t>Crnooki grah lim, 400g</t>
  </si>
  <si>
    <t>Keksolino multigrain keksići  140G</t>
  </si>
  <si>
    <t>Keksolino kakao keksići 140G</t>
  </si>
  <si>
    <t>BESKVASNA BAGETTA PPZ 270g</t>
  </si>
  <si>
    <t>3. LINO PŠENIČNA KRUPICA</t>
  </si>
  <si>
    <t xml:space="preserve">4. BABY SNACK </t>
  </si>
  <si>
    <t>Dolcela limunska kiselina  76</t>
  </si>
  <si>
    <t>Pšenično brašno T-850 50kg - OS</t>
  </si>
  <si>
    <t>Bogata juha s ječmom i povrćem 1 kg</t>
  </si>
  <si>
    <t>Domaća mesna, vr. 70 g</t>
  </si>
  <si>
    <t>Podravka BBQ burger (pljeskavica)  400 G</t>
  </si>
  <si>
    <t>Podravka čaj kamilica gastro vrećica 250g</t>
  </si>
  <si>
    <t xml:space="preserve">Krema juha od bundeve 1 kg </t>
  </si>
  <si>
    <t>Lino lada duo 700 g</t>
  </si>
  <si>
    <t>Lino lada gold 650 g</t>
  </si>
  <si>
    <t>Lino lada milk 700 g</t>
  </si>
  <si>
    <t>Lino pileća pašteta cream 50g</t>
  </si>
  <si>
    <t>Lino tuna pašteta cream 50g</t>
  </si>
  <si>
    <t>ZP SNACK BOROVNICA PPZ 80G</t>
  </si>
  <si>
    <t>Podravka čaj harmonija  40G AO</t>
  </si>
  <si>
    <t>Fini mini kokošji noodles 75g HR</t>
  </si>
  <si>
    <t>Fini mini goveđi noodles 75g HR</t>
  </si>
  <si>
    <t>Podravka kukuruz šećerac 2,6kg</t>
  </si>
  <si>
    <t>EUR</t>
  </si>
  <si>
    <t>ZP PLETENICA MAK PPZ 90G</t>
  </si>
  <si>
    <t>ZP PLETENICA SEZAM PPZ 90G</t>
  </si>
  <si>
    <t xml:space="preserve">Dolcela Kiflice 367 g </t>
  </si>
  <si>
    <t>Dolcela kiflice 367 g</t>
  </si>
  <si>
    <t>Dolcela slani muffins sir i rajčica 300g</t>
  </si>
  <si>
    <t>Dolcela GF party torta 420 g</t>
  </si>
  <si>
    <t>Grašak 450 g</t>
  </si>
  <si>
    <t xml:space="preserve">Mahune zelene 450 g                          </t>
  </si>
  <si>
    <t>Grašak i mrkva 450 g</t>
  </si>
  <si>
    <t>Fini mini povrtni noodles 75g HR</t>
  </si>
  <si>
    <t>Fini mini kokošji noodles 375g HR</t>
  </si>
  <si>
    <t>Fini mini goveđi noodles 375g HR</t>
  </si>
  <si>
    <t>Fini mini povrtni noodles 375g HR</t>
  </si>
  <si>
    <t xml:space="preserve">Ajvar blagi squeeze 310 g HR </t>
  </si>
  <si>
    <t xml:space="preserve">Ajvar ljuti squeeze 310 g HR </t>
  </si>
  <si>
    <t xml:space="preserve">Lino lada milk 350 g </t>
  </si>
  <si>
    <t xml:space="preserve">4. PODRAVKA DŽEM VELIKA PAKIRANJA </t>
  </si>
  <si>
    <t>Ajvar ljuti squeeze 950G</t>
  </si>
  <si>
    <t>Ajvar blagi squeeze 951G</t>
  </si>
  <si>
    <t>O'PLANT VEG NUGGETS HELJDA SJEM ZAM 400 G</t>
  </si>
  <si>
    <t>O'PLANT VEG NUGG SVJETAČA CURRY ZAM 400 G</t>
  </si>
  <si>
    <t xml:space="preserve">O'PLANT VEG NUGGETS BROKULA SLAN ZAM 400 G </t>
  </si>
  <si>
    <t>ZP DOMAĆI BIJELI KRUH PPZ 500g</t>
  </si>
  <si>
    <t>ZP KRUH PLANINSKI RUSTIK PPZ400g</t>
  </si>
  <si>
    <t>Bolognese umak  300G</t>
  </si>
  <si>
    <t xml:space="preserve">Lino pillows nougat 250 g </t>
  </si>
  <si>
    <t>Lino pillows milk   250 g</t>
  </si>
  <si>
    <t xml:space="preserve">ZP DOMAĆI TAMNI KRUH PPZ 500 G </t>
  </si>
  <si>
    <t>ŽITO ZMES KRUH S SEMENI 30% KONCENT 20KG</t>
  </si>
  <si>
    <t>4. PODRAVKA NARESCI</t>
  </si>
  <si>
    <t>5. PODRAVKA JELA NA BAZI MESA</t>
  </si>
  <si>
    <t>ZP KROASAN ZAM 60 G</t>
  </si>
  <si>
    <t xml:space="preserve">ZP KROASAN MARELICA ZAM 85 G </t>
  </si>
  <si>
    <t xml:space="preserve">ZP KROASAN ČOK. LJEŠNJAK ZAM 85 G </t>
  </si>
  <si>
    <t>Eva TUNA salata Dalmatina 160 g</t>
  </si>
  <si>
    <t xml:space="preserve">Goveđa juha NO MSG doza 1 kg </t>
  </si>
  <si>
    <t>ZP KRUH 5ica PPZ 500g</t>
  </si>
  <si>
    <t>Podravka tortilla mix, 300g</t>
  </si>
  <si>
    <t xml:space="preserve">ZP DONUT </t>
  </si>
  <si>
    <t xml:space="preserve"> ZP DONUT KARAMELA PZ 77g</t>
  </si>
  <si>
    <t xml:space="preserve"> ZP DONUT JABUKA CIMET PZ 65g</t>
  </si>
  <si>
    <t xml:space="preserve"> ZP DONUT LJEŠNJAK KAKAO PZ 71g</t>
  </si>
  <si>
    <t>TORTICA čokoladna 25 g</t>
  </si>
  <si>
    <t>BANANKO 30 g</t>
  </si>
  <si>
    <t>KEKSI PETTIT BUERRE 460G</t>
  </si>
  <si>
    <t>ZP KRUH JELENOV PPZ 500g</t>
  </si>
  <si>
    <t xml:space="preserve">Begova ćorba 60g </t>
  </si>
  <si>
    <t>Eva sardina u maslinovom ulju, lim 100 g</t>
  </si>
  <si>
    <t>Eva sardina u biljnom ulju sa limunom, lim 100 g</t>
  </si>
  <si>
    <t>Eva sardina u umaku od rajčica, lim. 100 g</t>
  </si>
  <si>
    <t>GRAH S HAMBURGEROM 2,5 kg</t>
  </si>
  <si>
    <t>ZAPEČENI GRAH 2,5 kg</t>
  </si>
  <si>
    <t>PILEĆI PAPRIKAŠ 2,5 kg</t>
  </si>
  <si>
    <t>MESNE OKRUGLICE U UMAKU OD RAJČICE 2,5kg</t>
  </si>
  <si>
    <t>UMAK BOLOGNESE 2,5 kg</t>
  </si>
  <si>
    <t>GOTOVA JELA POUCH</t>
  </si>
  <si>
    <t>PODRAVKA FIT&amp;FINA DOMAĆA ŠUNKA 100 g (NARESCI)</t>
  </si>
  <si>
    <t>ZP RIŽA 3 ŽITA VAKUM 800 G</t>
  </si>
  <si>
    <t>Ketchup pizza 500g</t>
  </si>
  <si>
    <t xml:space="preserve"> Goveđa juha  T 1 kg</t>
  </si>
  <si>
    <t xml:space="preserve"> Krem juha gljiva T 1 kg</t>
  </si>
  <si>
    <t>Lino kaš.jabuka i šljiva s grisom 190G</t>
  </si>
  <si>
    <t>Rižolino j.komorač 150g</t>
  </si>
  <si>
    <t xml:space="preserve">Čokolino dark 350 g vr. </t>
  </si>
  <si>
    <t>Krušne mrvice  800 g</t>
  </si>
  <si>
    <t>Eva sardina s povrćem u umaku od rajčice , lim. 100 g</t>
  </si>
  <si>
    <t>Čokolešnik  450G</t>
  </si>
  <si>
    <t>Med 900g</t>
  </si>
  <si>
    <t xml:space="preserve">O'PLANT ODRESCI SOJA ZAM 400 G </t>
  </si>
  <si>
    <t xml:space="preserve">O'PLANT ODRESCI POVRČE ZAM 400 G </t>
  </si>
  <si>
    <t>Lino lada gold creamy  350 G</t>
  </si>
  <si>
    <t xml:space="preserve"> Lino lada gold creamy  700G</t>
  </si>
  <si>
    <t xml:space="preserve">Goveđa kocka, kut.  40g </t>
  </si>
  <si>
    <t>Lino lada kokos 2500 G</t>
  </si>
  <si>
    <t>Kviki mini kreker  50G</t>
  </si>
  <si>
    <t>BBQ umak classic  345G</t>
  </si>
  <si>
    <t>BBQ umak spicy hot  345G</t>
  </si>
  <si>
    <t>BBQ umak jalapeno  345G</t>
  </si>
  <si>
    <t>BBQ umak med  345G</t>
  </si>
  <si>
    <t>Eva sardina u biljnom ulju limenka 100 g</t>
  </si>
  <si>
    <t xml:space="preserve">9. PODRAVKA TEKUĆE JUHE </t>
  </si>
  <si>
    <t>PODRAVKA KREM JUHA OD BUNDEVE 500ml</t>
  </si>
  <si>
    <t>PODRAVKA KREM JUHA OD GLJIVA 500ml</t>
  </si>
  <si>
    <t>PODRAVKA KREM JUHA OD RAJČICE 500ml</t>
  </si>
  <si>
    <t>PODRAVKA KREM POVRTNA JUHA 500ml</t>
  </si>
  <si>
    <t xml:space="preserve"> Podravka O'plan ala chicken nuggets, 2 kg</t>
  </si>
  <si>
    <t xml:space="preserve"> Podravka O'plant burger 238 g</t>
  </si>
  <si>
    <t xml:space="preserve"> Podravka O'plant ćevapčići  200 g</t>
  </si>
  <si>
    <t xml:space="preserve">10. PODRAVKA TEMELJCI ZA JELA </t>
  </si>
  <si>
    <t>PODRAVKA POVRTNI TEMELJAC ZA JELA 1L (TETRAPAK)</t>
  </si>
  <si>
    <t>PODRAVKA KOKOŠJI TEMELJAC ZA JELA 1L (TETRAPAK)</t>
  </si>
  <si>
    <t>PODRAVKA GOVEĐI TEMELJAC ZA JELA 1L (TETRAPAK</t>
  </si>
  <si>
    <t>Eva tuna salata protein 160 g</t>
  </si>
  <si>
    <t>Eva tuna salaa blalance 160 g</t>
  </si>
  <si>
    <t xml:space="preserve"> Čokolešnik  950G</t>
  </si>
  <si>
    <t>Lino pillows nougat 700G</t>
  </si>
  <si>
    <t>Lino pillows milk  700G</t>
  </si>
  <si>
    <t xml:space="preserve">Čokolino protein power 350 g, vrećica </t>
  </si>
  <si>
    <t xml:space="preserve"> O´PLANT BURGER GASTRO (30 KOM)</t>
  </si>
  <si>
    <t xml:space="preserve">Lino lada milk 160G sa žličicom u poklopcu   </t>
  </si>
  <si>
    <t xml:space="preserve"> Frutolino mliječ.des.marmi kruška  200G</t>
  </si>
  <si>
    <t>PODRAVKA O´PLANT ĆEVAPČIĆI GASTRO (18 KOM)</t>
  </si>
  <si>
    <t xml:space="preserve"> Dolcela vanilin šećer  8 G</t>
  </si>
  <si>
    <t xml:space="preserve"> Dolcela vanilin šećer  8G 5+1 gratis HR </t>
  </si>
  <si>
    <t>Pileća abeceda juha 60 g</t>
  </si>
  <si>
    <t xml:space="preserve">2. ČOKOLINO EKSTENZIJE </t>
  </si>
  <si>
    <t>Lino pileća pašteta cream  95g</t>
  </si>
  <si>
    <t>Lino tuna pašteta cream 95g</t>
  </si>
  <si>
    <t>ŽITO DVOPEK KLASIK 330G</t>
  </si>
  <si>
    <t xml:space="preserve">ŽITO DVOPEK KLASIK 510 G </t>
  </si>
  <si>
    <t>Frutolino bio jab.kruška i ban.pouch 100G</t>
  </si>
  <si>
    <t>Frutolino bio voće sa zobi pouch  100G</t>
  </si>
  <si>
    <t>Frutolino bio voće sa pirom pouch 100G</t>
  </si>
  <si>
    <t>Frutolino bio kruška i marelica pouch  100G</t>
  </si>
  <si>
    <t>Frutolino bio jabuka, mango i breskva pouch 100G</t>
  </si>
  <si>
    <t>Frutolino bio kruška, jabuka i komorač pouch 100G</t>
  </si>
  <si>
    <t>ŽITO DVOPEK INTEGRALNI 330g</t>
  </si>
  <si>
    <t>ZP 5ICA SA SJEMEN PPZ 500g</t>
  </si>
  <si>
    <t>Eva sardina u biljnom ulju pikant limenka  100 g</t>
  </si>
  <si>
    <t xml:space="preserve">6. BBQ UMACI </t>
  </si>
  <si>
    <t>ZP TJESTENINE SPAGHETTI ŠT5 JAJ 400g</t>
  </si>
  <si>
    <t>Čoko milk krem namaz 20 G HR, BIH, CG, SI</t>
  </si>
  <si>
    <t>Čoko krem namaz gastro  20 G</t>
  </si>
  <si>
    <t>Lino lada gold 20 G HR, BIH, MK</t>
  </si>
  <si>
    <t>PŠENIČNO BRAŠNO T-850 50kg - OS</t>
  </si>
  <si>
    <t>PŠ. BRAŠ. T-550 GLATKO 50 kg - OS</t>
  </si>
  <si>
    <t>PŠ.BRAŠNO TIP 850 RINFUZA - OS</t>
  </si>
  <si>
    <t>PŠ.BRAŠNO GLATKO TIP 550 RINFUZA - OS</t>
  </si>
  <si>
    <t>PŠENIČNO KRMIVO RINFUZA - OS</t>
  </si>
  <si>
    <t>ZP BUREK PIZZA ZAM 200g</t>
  </si>
  <si>
    <t>ŽITO BUREK SA SVJEŽIM SIROM ZAM 170G</t>
  </si>
  <si>
    <t xml:space="preserve"> Nadjev od maka 10 kg</t>
  </si>
  <si>
    <t>KRUŠNE MRVICE 1 kg</t>
  </si>
  <si>
    <t xml:space="preserve">TJESTENINA VALOVITI REZANCI S JAJIMA 400 G </t>
  </si>
  <si>
    <t>Okvirna količina</t>
  </si>
  <si>
    <t>Jedinična cijena</t>
  </si>
  <si>
    <t>Ukupno bez PDV-a</t>
  </si>
  <si>
    <t>Ukupno s PDV-om</t>
  </si>
  <si>
    <t>Stopa PDV-a</t>
  </si>
  <si>
    <t>Ukupno PDV</t>
  </si>
  <si>
    <t>Majoneza 620 g</t>
  </si>
  <si>
    <t>UKUPNO:</t>
  </si>
  <si>
    <t>100</t>
  </si>
  <si>
    <t>50</t>
  </si>
  <si>
    <t>500</t>
  </si>
  <si>
    <t>250</t>
  </si>
  <si>
    <t>20</t>
  </si>
  <si>
    <t>40</t>
  </si>
  <si>
    <t>300</t>
  </si>
  <si>
    <t>200</t>
  </si>
  <si>
    <t>10</t>
  </si>
  <si>
    <t>150</t>
  </si>
  <si>
    <t>15</t>
  </si>
  <si>
    <t>KOMPOT BRESKVA SLADAK LIMENKA 820 g</t>
  </si>
  <si>
    <t>KOMPOT VOĆNI KOKTEL MANJE SLADAK LIMENKA 800 g</t>
  </si>
  <si>
    <t>5</t>
  </si>
  <si>
    <t>400</t>
  </si>
  <si>
    <t>30</t>
  </si>
  <si>
    <t>Vegeta maestro papar crni mljeveni  100 g</t>
  </si>
  <si>
    <t>Vegeta maestro peršin usitnjeni list vrećica 130 g</t>
  </si>
  <si>
    <t>Vegeta maestro origano usitnjeni vrećica 170 g</t>
  </si>
  <si>
    <t>Lino pillows milk  500 g</t>
  </si>
  <si>
    <t>Pekmez šljiva 860 g</t>
  </si>
  <si>
    <t>Kukuruz šećerac, lim. 340 g</t>
  </si>
  <si>
    <t xml:space="preserve">Pašteta čajna, 100 g </t>
  </si>
  <si>
    <t xml:space="preserve">Pašteta jetrena, lim 100 g </t>
  </si>
  <si>
    <t>60</t>
  </si>
  <si>
    <t xml:space="preserve">Goveđa juha, doza 1 kg  </t>
  </si>
  <si>
    <t>ČAJ KAMILICA FILTER</t>
  </si>
  <si>
    <t>80</t>
  </si>
  <si>
    <t>Koncentrat rajčice, lim. 450 g</t>
  </si>
  <si>
    <t>ČAJ VOĆNI RAZNI 50 G</t>
  </si>
  <si>
    <t xml:space="preserve">TJESTENINA S JAJAIMA SLOVA I BROJKE 1 kg </t>
  </si>
  <si>
    <t>CEDEVITA LIMUN 1 kg</t>
  </si>
  <si>
    <t>CEDEVITA NARANČA 1 kg</t>
  </si>
  <si>
    <t>3000</t>
  </si>
  <si>
    <t>BOMBONI</t>
  </si>
  <si>
    <t>KEKSI</t>
  </si>
  <si>
    <t>TJESTENINA PUŽIĆ 1KG SITNI</t>
  </si>
  <si>
    <t>PAŠTETA TUNA</t>
  </si>
  <si>
    <t>SKUŠA FILETI U BILJNOM ULJU</t>
  </si>
  <si>
    <t>ČOKOLADICA ŽIVOTINJSKO CARSTVO</t>
  </si>
  <si>
    <t>KINDER MILK SCHNITTE</t>
  </si>
  <si>
    <t xml:space="preserve">KINDER PINGUI </t>
  </si>
  <si>
    <t>OREO KEKSI 66 g</t>
  </si>
  <si>
    <t>MINI ROLADICA ČOKOLADNA</t>
  </si>
  <si>
    <t>1000</t>
  </si>
  <si>
    <t xml:space="preserve">CHIA SJEMENKE </t>
  </si>
  <si>
    <t>MARGO</t>
  </si>
  <si>
    <t>SIRUP SOK ZA RAZRJEĐIVANJE</t>
  </si>
  <si>
    <t>l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</si>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</sst>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€&quot;;\-#,##0\ &quot;€&quot;"/>
    <numFmt numFmtId="165" formatCode="0.0"/>
    <numFmt numFmtId="166" formatCode="_-* #,##0.00\ [$€-1]_-;\-* #,##0.00\ [$€-1]_-;_-* &quot;-&quot;??\ [$€-1]_-;_-@_-"/>
  </numFmts>
  <fonts count="2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11"/>
      <name val="Calibri"/>
      <family val="2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  <charset val="238"/>
    </font>
    <font>
      <b/>
      <sz val="11"/>
      <name val="Arial"/>
      <family val="2"/>
    </font>
    <font>
      <sz val="8"/>
      <name val="Arial CE"/>
      <charset val="238"/>
    </font>
    <font>
      <b/>
      <sz val="16"/>
      <name val="Arial"/>
      <family val="2"/>
    </font>
    <font>
      <b/>
      <sz val="10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7" fillId="0" borderId="0"/>
    <xf numFmtId="0" fontId="6" fillId="0" borderId="0"/>
    <xf numFmtId="0" fontId="9" fillId="0" borderId="0"/>
    <xf numFmtId="0" fontId="16" fillId="0" borderId="0"/>
    <xf numFmtId="0" fontId="18" fillId="0" borderId="0" applyNumberFormat="0" applyFont="0" applyBorder="0" applyProtection="0"/>
    <xf numFmtId="0" fontId="9" fillId="0" borderId="0"/>
    <xf numFmtId="0" fontId="6" fillId="0" borderId="0"/>
    <xf numFmtId="0" fontId="2" fillId="0" borderId="0"/>
    <xf numFmtId="0" fontId="3" fillId="0" borderId="0"/>
    <xf numFmtId="0" fontId="4" fillId="0" borderId="0"/>
    <xf numFmtId="0" fontId="9" fillId="0" borderId="0"/>
    <xf numFmtId="9" fontId="2" fillId="0" borderId="0" applyFont="0" applyFill="0" applyBorder="0" applyAlignment="0" applyProtection="0"/>
    <xf numFmtId="4" fontId="7" fillId="3" borderId="2" applyNumberFormat="0" applyProtection="0">
      <alignment horizontal="left" vertical="center" indent="1"/>
    </xf>
    <xf numFmtId="4" fontId="7" fillId="2" borderId="2" applyNumberFormat="0" applyProtection="0">
      <alignment horizontal="left" vertical="center" indent="1"/>
    </xf>
    <xf numFmtId="4" fontId="7" fillId="2" borderId="2" applyNumberFormat="0" applyProtection="0">
      <alignment horizontal="left" vertical="center" indent="1"/>
    </xf>
    <xf numFmtId="0" fontId="4" fillId="4" borderId="1" applyNumberFormat="0" applyProtection="0">
      <alignment horizontal="left" vertical="center" indent="1"/>
    </xf>
    <xf numFmtId="0" fontId="8" fillId="5" borderId="1" applyNumberFormat="0" applyProtection="0">
      <alignment horizontal="left" vertical="center" indent="1"/>
    </xf>
    <xf numFmtId="4" fontId="7" fillId="2" borderId="2" applyNumberFormat="0" applyProtection="0">
      <alignment horizontal="left" vertical="center" indent="1"/>
    </xf>
    <xf numFmtId="0" fontId="4" fillId="5" borderId="1" applyNumberFormat="0" applyProtection="0">
      <alignment horizontal="left" vertical="center" indent="1"/>
    </xf>
    <xf numFmtId="0" fontId="3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4" fillId="0" borderId="0"/>
    <xf numFmtId="0" fontId="1" fillId="0" borderId="0"/>
    <xf numFmtId="9" fontId="16" fillId="0" borderId="0" applyFont="0" applyFill="0" applyBorder="0" applyAlignment="0" applyProtection="0"/>
    <xf numFmtId="0" fontId="4" fillId="0" borderId="0"/>
    <xf numFmtId="0" fontId="6" fillId="0" borderId="0"/>
  </cellStyleXfs>
  <cellXfs count="315">
    <xf numFmtId="0" fontId="0" fillId="0" borderId="0" xfId="0"/>
    <xf numFmtId="0" fontId="6" fillId="0" borderId="3" xfId="0" applyFont="1" applyFill="1" applyBorder="1"/>
    <xf numFmtId="49" fontId="6" fillId="0" borderId="3" xfId="0" applyNumberFormat="1" applyFont="1" applyFill="1" applyBorder="1" applyAlignment="1">
      <alignment vertical="center"/>
    </xf>
    <xf numFmtId="0" fontId="6" fillId="0" borderId="0" xfId="0" applyFont="1" applyFill="1"/>
    <xf numFmtId="0" fontId="5" fillId="0" borderId="3" xfId="0" applyFont="1" applyFill="1" applyBorder="1"/>
    <xf numFmtId="49" fontId="6" fillId="0" borderId="3" xfId="2" applyNumberFormat="1" applyFont="1" applyFill="1" applyBorder="1"/>
    <xf numFmtId="49" fontId="6" fillId="0" borderId="3" xfId="0" quotePrefix="1" applyNumberFormat="1" applyFont="1" applyFill="1" applyBorder="1" applyAlignment="1">
      <alignment vertical="center"/>
    </xf>
    <xf numFmtId="0" fontId="6" fillId="0" borderId="3" xfId="0" quotePrefix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5" fillId="0" borderId="3" xfId="0" quotePrefix="1" applyFont="1" applyFill="1" applyBorder="1" applyAlignment="1">
      <alignment vertical="center"/>
    </xf>
    <xf numFmtId="0" fontId="5" fillId="0" borderId="0" xfId="0" applyFont="1" applyFill="1"/>
    <xf numFmtId="49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top" wrapText="1"/>
    </xf>
    <xf numFmtId="0" fontId="6" fillId="0" borderId="0" xfId="0" applyFont="1" applyFill="1" applyBorder="1"/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wrapText="1"/>
    </xf>
    <xf numFmtId="49" fontId="6" fillId="0" borderId="3" xfId="16" applyNumberFormat="1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Fill="1" applyBorder="1" applyAlignment="1">
      <alignment vertical="top" wrapText="1"/>
    </xf>
    <xf numFmtId="49" fontId="6" fillId="0" borderId="5" xfId="0" applyNumberFormat="1" applyFont="1" applyBorder="1" applyAlignment="1">
      <alignment horizontal="left" vertical="center"/>
    </xf>
    <xf numFmtId="0" fontId="19" fillId="0" borderId="3" xfId="0" applyFont="1" applyBorder="1"/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6" borderId="16" xfId="25" quotePrefix="1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 applyAlignment="1"/>
    <xf numFmtId="2" fontId="6" fillId="0" borderId="3" xfId="0" applyNumberFormat="1" applyFont="1" applyFill="1" applyBorder="1" applyAlignment="1">
      <alignment horizontal="left"/>
    </xf>
    <xf numFmtId="0" fontId="5" fillId="6" borderId="17" xfId="25" quotePrefix="1" applyNumberFormat="1" applyFont="1" applyFill="1" applyBorder="1" applyAlignment="1">
      <alignment horizontal="left" vertical="center"/>
    </xf>
    <xf numFmtId="0" fontId="6" fillId="6" borderId="3" xfId="0" quotePrefix="1" applyFont="1" applyFill="1" applyBorder="1" applyAlignment="1">
      <alignment vertical="center"/>
    </xf>
    <xf numFmtId="0" fontId="6" fillId="0" borderId="0" xfId="0" applyFont="1"/>
    <xf numFmtId="0" fontId="6" fillId="6" borderId="0" xfId="0" applyFont="1" applyFill="1"/>
    <xf numFmtId="0" fontId="11" fillId="0" borderId="0" xfId="0" applyFont="1" applyFill="1"/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6" borderId="3" xfId="0" applyFont="1" applyFill="1" applyBorder="1"/>
    <xf numFmtId="49" fontId="6" fillId="0" borderId="3" xfId="0" applyNumberFormat="1" applyFont="1" applyFill="1" applyBorder="1"/>
    <xf numFmtId="49" fontId="5" fillId="0" borderId="3" xfId="0" applyNumberFormat="1" applyFont="1" applyFill="1" applyBorder="1"/>
    <xf numFmtId="49" fontId="6" fillId="0" borderId="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Border="1"/>
    <xf numFmtId="0" fontId="5" fillId="0" borderId="3" xfId="0" applyFont="1" applyBorder="1"/>
    <xf numFmtId="0" fontId="6" fillId="0" borderId="3" xfId="17" applyNumberFormat="1" applyFont="1" applyFill="1" applyBorder="1" applyAlignment="1">
      <alignment horizontal="left" vertical="center" wrapText="1"/>
    </xf>
    <xf numFmtId="0" fontId="5" fillId="0" borderId="3" xfId="17" applyNumberFormat="1" applyFont="1" applyFill="1" applyBorder="1" applyAlignment="1">
      <alignment horizontal="left" vertical="center" wrapText="1"/>
    </xf>
    <xf numFmtId="0" fontId="6" fillId="0" borderId="4" xfId="0" applyFont="1" applyFill="1" applyBorder="1"/>
    <xf numFmtId="49" fontId="6" fillId="0" borderId="0" xfId="0" applyNumberFormat="1" applyFont="1" applyFill="1" applyBorder="1"/>
    <xf numFmtId="0" fontId="5" fillId="0" borderId="5" xfId="0" applyFont="1" applyFill="1" applyBorder="1" applyAlignment="1">
      <alignment horizontal="left" vertical="center"/>
    </xf>
    <xf numFmtId="0" fontId="12" fillId="0" borderId="0" xfId="0" applyFont="1" applyFill="1"/>
    <xf numFmtId="49" fontId="6" fillId="6" borderId="3" xfId="0" applyNumberFormat="1" applyFont="1" applyFill="1" applyBorder="1" applyAlignment="1"/>
    <xf numFmtId="0" fontId="6" fillId="0" borderId="3" xfId="7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6" xfId="0" applyNumberFormat="1" applyFont="1" applyFill="1" applyBorder="1"/>
    <xf numFmtId="0" fontId="5" fillId="6" borderId="5" xfId="0" applyFont="1" applyFill="1" applyBorder="1" applyAlignment="1">
      <alignment horizontal="left" vertical="center"/>
    </xf>
    <xf numFmtId="49" fontId="6" fillId="6" borderId="5" xfId="0" applyNumberFormat="1" applyFont="1" applyFill="1" applyBorder="1"/>
    <xf numFmtId="0" fontId="6" fillId="6" borderId="5" xfId="0" applyFont="1" applyFill="1" applyBorder="1" applyAlignment="1">
      <alignment horizontal="left" vertical="center"/>
    </xf>
    <xf numFmtId="0" fontId="6" fillId="6" borderId="5" xfId="0" applyFont="1" applyFill="1" applyBorder="1"/>
    <xf numFmtId="0" fontId="5" fillId="6" borderId="3" xfId="0" applyFont="1" applyFill="1" applyBorder="1" applyAlignment="1">
      <alignment vertical="center"/>
    </xf>
    <xf numFmtId="49" fontId="6" fillId="6" borderId="3" xfId="0" applyNumberFormat="1" applyFont="1" applyFill="1" applyBorder="1"/>
    <xf numFmtId="0" fontId="5" fillId="0" borderId="3" xfId="0" applyFont="1" applyFill="1" applyBorder="1" applyAlignment="1">
      <alignment horizontal="left" vertical="center"/>
    </xf>
    <xf numFmtId="0" fontId="6" fillId="0" borderId="6" xfId="0" applyFont="1" applyFill="1" applyBorder="1"/>
    <xf numFmtId="0" fontId="6" fillId="0" borderId="3" xfId="0" quotePrefix="1" applyFont="1" applyFill="1" applyBorder="1"/>
    <xf numFmtId="0" fontId="6" fillId="0" borderId="3" xfId="0" quotePrefix="1" applyFont="1" applyBorder="1"/>
    <xf numFmtId="0" fontId="6" fillId="0" borderId="12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horizontal="centerContinuous" vertical="center"/>
    </xf>
    <xf numFmtId="0" fontId="6" fillId="0" borderId="3" xfId="0" applyFont="1" applyBorder="1" applyAlignment="1"/>
    <xf numFmtId="49" fontId="5" fillId="0" borderId="3" xfId="0" applyNumberFormat="1" applyFont="1" applyBorder="1"/>
    <xf numFmtId="49" fontId="5" fillId="0" borderId="3" xfId="0" quotePrefix="1" applyNumberFormat="1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49" fontId="13" fillId="0" borderId="4" xfId="0" applyNumberFormat="1" applyFont="1" applyFill="1" applyBorder="1"/>
    <xf numFmtId="2" fontId="6" fillId="0" borderId="3" xfId="0" quotePrefix="1" applyNumberFormat="1" applyFont="1" applyFill="1" applyBorder="1" applyAlignment="1">
      <alignment vertical="center"/>
    </xf>
    <xf numFmtId="49" fontId="6" fillId="0" borderId="0" xfId="0" applyNumberFormat="1" applyFont="1" applyFill="1"/>
    <xf numFmtId="0" fontId="6" fillId="0" borderId="5" xfId="0" applyFont="1" applyFill="1" applyBorder="1" applyAlignment="1">
      <alignment horizontal="centerContinuous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vertical="center"/>
    </xf>
    <xf numFmtId="0" fontId="14" fillId="0" borderId="0" xfId="0" applyFont="1" applyFill="1"/>
    <xf numFmtId="0" fontId="5" fillId="0" borderId="3" xfId="0" applyFont="1" applyBorder="1" applyAlignment="1">
      <alignment horizontal="left" vertical="center"/>
    </xf>
    <xf numFmtId="0" fontId="6" fillId="0" borderId="5" xfId="0" quotePrefix="1" applyFont="1" applyFill="1" applyBorder="1" applyAlignment="1">
      <alignment vertical="center"/>
    </xf>
    <xf numFmtId="49" fontId="6" fillId="6" borderId="3" xfId="0" applyNumberFormat="1" applyFont="1" applyFill="1" applyBorder="1" applyAlignment="1">
      <alignment vertical="center"/>
    </xf>
    <xf numFmtId="0" fontId="6" fillId="0" borderId="3" xfId="27" applyNumberFormat="1" applyFont="1" applyFill="1" applyBorder="1"/>
    <xf numFmtId="49" fontId="6" fillId="0" borderId="3" xfId="24" applyNumberFormat="1" applyFont="1" applyFill="1" applyBorder="1" applyAlignment="1" applyProtection="1">
      <alignment vertical="center"/>
      <protection locked="0"/>
    </xf>
    <xf numFmtId="49" fontId="6" fillId="0" borderId="5" xfId="24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vertical="center" wrapText="1"/>
    </xf>
    <xf numFmtId="0" fontId="5" fillId="0" borderId="3" xfId="27" applyNumberFormat="1" applyFont="1" applyFill="1" applyBorder="1"/>
    <xf numFmtId="0" fontId="6" fillId="0" borderId="4" xfId="27" applyNumberFormat="1" applyFont="1" applyFill="1" applyBorder="1"/>
    <xf numFmtId="0" fontId="6" fillId="0" borderId="6" xfId="0" quotePrefix="1" applyFont="1" applyFill="1" applyBorder="1"/>
    <xf numFmtId="49" fontId="5" fillId="0" borderId="3" xfId="16" applyNumberFormat="1" applyFont="1" applyFill="1" applyBorder="1" applyAlignment="1">
      <alignment vertical="center"/>
    </xf>
    <xf numFmtId="0" fontId="6" fillId="0" borderId="3" xfId="16" applyFont="1" applyFill="1" applyBorder="1"/>
    <xf numFmtId="0" fontId="6" fillId="0" borderId="0" xfId="16" applyFont="1" applyFill="1"/>
    <xf numFmtId="2" fontId="10" fillId="0" borderId="3" xfId="16" applyNumberFormat="1" applyFont="1" applyFill="1" applyBorder="1"/>
    <xf numFmtId="49" fontId="6" fillId="0" borderId="3" xfId="16" applyNumberFormat="1" applyFont="1" applyFill="1" applyBorder="1"/>
    <xf numFmtId="49" fontId="6" fillId="0" borderId="4" xfId="16" applyNumberFormat="1" applyFont="1" applyFill="1" applyBorder="1" applyAlignment="1">
      <alignment vertical="center"/>
    </xf>
    <xf numFmtId="49" fontId="6" fillId="0" borderId="0" xfId="16" applyNumberFormat="1" applyFont="1" applyFill="1" applyBorder="1" applyAlignment="1">
      <alignment vertical="center"/>
    </xf>
    <xf numFmtId="0" fontId="5" fillId="0" borderId="3" xfId="16" applyFont="1" applyFill="1" applyBorder="1" applyAlignment="1">
      <alignment vertical="center"/>
    </xf>
    <xf numFmtId="0" fontId="6" fillId="0" borderId="3" xfId="16" applyFont="1" applyFill="1" applyBorder="1" applyAlignment="1">
      <alignment vertical="center"/>
    </xf>
    <xf numFmtId="49" fontId="6" fillId="0" borderId="4" xfId="0" applyNumberFormat="1" applyFont="1" applyFill="1" applyBorder="1"/>
    <xf numFmtId="49" fontId="6" fillId="0" borderId="12" xfId="0" applyNumberFormat="1" applyFont="1" applyFill="1" applyBorder="1"/>
    <xf numFmtId="0" fontId="6" fillId="0" borderId="3" xfId="4" applyFont="1" applyFill="1" applyBorder="1" applyAlignment="1">
      <alignment horizontal="left" wrapText="1"/>
    </xf>
    <xf numFmtId="0" fontId="11" fillId="0" borderId="0" xfId="0" applyFont="1" applyFill="1" applyBorder="1"/>
    <xf numFmtId="49" fontId="6" fillId="0" borderId="4" xfId="0" applyNumberFormat="1" applyFont="1" applyBorder="1"/>
    <xf numFmtId="0" fontId="5" fillId="0" borderId="10" xfId="0" applyFont="1" applyFill="1" applyBorder="1" applyAlignment="1">
      <alignment horizontal="left" vertical="center"/>
    </xf>
    <xf numFmtId="4" fontId="5" fillId="6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6" fillId="0" borderId="4" xfId="0" applyFont="1" applyBorder="1"/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19" fillId="0" borderId="0" xfId="0" applyFont="1" applyFill="1"/>
    <xf numFmtId="0" fontId="11" fillId="0" borderId="0" xfId="4" applyFont="1" applyFill="1"/>
    <xf numFmtId="0" fontId="6" fillId="0" borderId="9" xfId="0" applyFont="1" applyFill="1" applyBorder="1"/>
    <xf numFmtId="0" fontId="6" fillId="6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6" fillId="0" borderId="0" xfId="4" applyFont="1"/>
    <xf numFmtId="0" fontId="6" fillId="0" borderId="9" xfId="4" applyFont="1" applyBorder="1" applyAlignment="1">
      <alignment horizontal="center" vertical="center"/>
    </xf>
    <xf numFmtId="4" fontId="5" fillId="6" borderId="18" xfId="4" applyNumberFormat="1" applyFont="1" applyFill="1" applyBorder="1" applyAlignment="1">
      <alignment horizontal="center" vertical="center" wrapText="1"/>
    </xf>
    <xf numFmtId="1" fontId="6" fillId="6" borderId="16" xfId="25" quotePrefix="1" applyNumberFormat="1" applyFont="1" applyFill="1" applyBorder="1">
      <alignment horizontal="left" vertical="center" indent="1"/>
    </xf>
    <xf numFmtId="0" fontId="19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Font="1"/>
    <xf numFmtId="0" fontId="6" fillId="6" borderId="16" xfId="25" quotePrefix="1" applyNumberFormat="1" applyFont="1" applyFill="1" applyBorder="1" applyAlignment="1">
      <alignment horizontal="left" vertical="center"/>
    </xf>
    <xf numFmtId="0" fontId="6" fillId="6" borderId="16" xfId="25" quotePrefix="1" applyNumberFormat="1" applyFont="1" applyFill="1" applyBorder="1" applyAlignment="1">
      <alignment vertical="center"/>
    </xf>
    <xf numFmtId="1" fontId="6" fillId="6" borderId="17" xfId="25" quotePrefix="1" applyNumberFormat="1" applyFont="1" applyFill="1" applyBorder="1" applyAlignment="1">
      <alignment vertical="center"/>
    </xf>
    <xf numFmtId="0" fontId="6" fillId="6" borderId="17" xfId="25" quotePrefix="1" applyNumberFormat="1" applyFont="1" applyFill="1" applyBorder="1" applyAlignment="1">
      <alignment vertical="center"/>
    </xf>
    <xf numFmtId="0" fontId="6" fillId="6" borderId="17" xfId="25" quotePrefix="1" applyNumberFormat="1" applyFont="1" applyFill="1" applyBorder="1" applyAlignment="1">
      <alignment horizontal="left" vertical="center"/>
    </xf>
    <xf numFmtId="0" fontId="6" fillId="6" borderId="0" xfId="4" applyFont="1" applyFill="1"/>
    <xf numFmtId="1" fontId="5" fillId="7" borderId="16" xfId="4" applyNumberFormat="1" applyFont="1" applyFill="1" applyBorder="1" applyAlignment="1">
      <alignment horizontal="left" vertical="center"/>
    </xf>
    <xf numFmtId="0" fontId="6" fillId="6" borderId="17" xfId="25" quotePrefix="1" applyNumberFormat="1" applyFont="1" applyFill="1" applyBorder="1">
      <alignment horizontal="left" vertical="center" indent="1"/>
    </xf>
    <xf numFmtId="0" fontId="6" fillId="0" borderId="0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vertical="center"/>
    </xf>
    <xf numFmtId="49" fontId="6" fillId="6" borderId="3" xfId="0" applyNumberFormat="1" applyFont="1" applyFill="1" applyBorder="1" applyAlignment="1">
      <alignment horizontal="left"/>
    </xf>
    <xf numFmtId="2" fontId="22" fillId="0" borderId="0" xfId="0" applyNumberFormat="1" applyFont="1" applyFill="1" applyBorder="1" applyAlignment="1"/>
    <xf numFmtId="2" fontId="22" fillId="0" borderId="0" xfId="0" applyNumberFormat="1" applyFont="1" applyFill="1" applyAlignment="1"/>
    <xf numFmtId="2" fontId="6" fillId="0" borderId="3" xfId="0" applyNumberFormat="1" applyFont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0" fontId="15" fillId="0" borderId="0" xfId="0" applyFont="1" applyAlignment="1">
      <alignment vertical="center"/>
    </xf>
    <xf numFmtId="0" fontId="6" fillId="6" borderId="9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/>
    </xf>
    <xf numFmtId="1" fontId="6" fillId="6" borderId="19" xfId="25" quotePrefix="1" applyNumberFormat="1" applyFont="1" applyFill="1" applyBorder="1">
      <alignment horizontal="left" vertical="center" indent="1"/>
    </xf>
    <xf numFmtId="0" fontId="6" fillId="0" borderId="4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0" borderId="3" xfId="27" applyFont="1" applyFill="1" applyBorder="1" applyAlignment="1">
      <alignment horizontal="left"/>
    </xf>
    <xf numFmtId="2" fontId="6" fillId="0" borderId="3" xfId="0" applyNumberFormat="1" applyFont="1" applyFill="1" applyBorder="1" applyAlignment="1">
      <alignment horizontal="left" vertical="center"/>
    </xf>
    <xf numFmtId="0" fontId="6" fillId="0" borderId="9" xfId="4" applyFont="1" applyBorder="1" applyAlignment="1">
      <alignment horizontal="left" vertical="center"/>
    </xf>
    <xf numFmtId="1" fontId="6" fillId="6" borderId="16" xfId="25" quotePrefix="1" applyNumberFormat="1" applyFont="1" applyFill="1" applyBorder="1" applyAlignment="1">
      <alignment vertical="center"/>
    </xf>
    <xf numFmtId="1" fontId="6" fillId="0" borderId="16" xfId="25" quotePrefix="1" applyNumberFormat="1" applyFont="1" applyFill="1" applyBorder="1" applyAlignment="1">
      <alignment vertical="center"/>
    </xf>
    <xf numFmtId="1" fontId="5" fillId="6" borderId="16" xfId="25" quotePrefix="1" applyNumberFormat="1" applyFont="1" applyFill="1" applyBorder="1" applyAlignment="1">
      <alignment vertical="center"/>
    </xf>
    <xf numFmtId="1" fontId="5" fillId="7" borderId="20" xfId="25" quotePrefix="1" applyNumberFormat="1" applyFont="1" applyFill="1" applyBorder="1" applyAlignment="1">
      <alignment vertical="center"/>
    </xf>
    <xf numFmtId="1" fontId="5" fillId="6" borderId="18" xfId="25" quotePrefix="1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left" vertical="center"/>
    </xf>
    <xf numFmtId="1" fontId="20" fillId="7" borderId="15" xfId="4" applyNumberFormat="1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2" fontId="6" fillId="0" borderId="3" xfId="0" applyNumberFormat="1" applyFont="1" applyBorder="1" applyAlignment="1"/>
    <xf numFmtId="49" fontId="6" fillId="0" borderId="3" xfId="0" applyNumberFormat="1" applyFont="1" applyFill="1" applyBorder="1" applyAlignment="1"/>
    <xf numFmtId="0" fontId="6" fillId="0" borderId="4" xfId="0" applyFont="1" applyBorder="1" applyAlignment="1">
      <alignment horizontal="left" vertical="center"/>
    </xf>
    <xf numFmtId="1" fontId="6" fillId="6" borderId="21" xfId="25" quotePrefix="1" applyNumberFormat="1" applyFont="1" applyFill="1" applyBorder="1" applyAlignment="1">
      <alignment vertical="center"/>
    </xf>
    <xf numFmtId="1" fontId="5" fillId="6" borderId="21" xfId="25" quotePrefix="1" applyNumberFormat="1" applyFont="1" applyFill="1" applyBorder="1" applyAlignment="1">
      <alignment vertical="center"/>
    </xf>
    <xf numFmtId="0" fontId="6" fillId="6" borderId="21" xfId="25" quotePrefix="1" applyNumberFormat="1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6" fillId="6" borderId="0" xfId="0" applyFont="1" applyFill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49" fontId="6" fillId="0" borderId="9" xfId="4" applyNumberFormat="1" applyFont="1" applyBorder="1" applyAlignment="1">
      <alignment vertical="center"/>
    </xf>
    <xf numFmtId="4" fontId="6" fillId="0" borderId="9" xfId="15" applyNumberFormat="1" applyFont="1" applyBorder="1" applyAlignment="1">
      <alignment horizontal="right" vertical="center"/>
    </xf>
    <xf numFmtId="4" fontId="5" fillId="0" borderId="9" xfId="0" applyNumberFormat="1" applyFont="1" applyBorder="1"/>
    <xf numFmtId="0" fontId="6" fillId="0" borderId="9" xfId="4" applyFont="1" applyBorder="1" applyAlignment="1">
      <alignment vertical="center"/>
    </xf>
    <xf numFmtId="49" fontId="6" fillId="0" borderId="9" xfId="11" applyNumberFormat="1" applyFont="1" applyBorder="1" applyAlignment="1">
      <alignment horizontal="left" vertical="center"/>
    </xf>
    <xf numFmtId="49" fontId="6" fillId="0" borderId="9" xfId="11" applyNumberFormat="1" applyFont="1" applyBorder="1" applyAlignment="1">
      <alignment vertical="center"/>
    </xf>
    <xf numFmtId="0" fontId="6" fillId="0" borderId="9" xfId="11" applyFont="1" applyBorder="1" applyAlignment="1">
      <alignment vertical="center"/>
    </xf>
    <xf numFmtId="4" fontId="6" fillId="0" borderId="9" xfId="0" applyNumberFormat="1" applyFont="1" applyBorder="1"/>
    <xf numFmtId="0" fontId="6" fillId="0" borderId="9" xfId="0" applyFont="1" applyBorder="1"/>
    <xf numFmtId="49" fontId="6" fillId="0" borderId="9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9" xfId="0" quotePrefix="1" applyFont="1" applyBorder="1" applyAlignment="1">
      <alignment vertical="center"/>
    </xf>
    <xf numFmtId="4" fontId="5" fillId="6" borderId="9" xfId="0" applyNumberFormat="1" applyFont="1" applyFill="1" applyBorder="1"/>
    <xf numFmtId="49" fontId="6" fillId="0" borderId="9" xfId="26" applyNumberFormat="1" applyFont="1" applyFill="1" applyBorder="1" applyAlignment="1" applyProtection="1">
      <alignment vertical="center"/>
      <protection locked="0"/>
    </xf>
    <xf numFmtId="49" fontId="6" fillId="0" borderId="9" xfId="16" applyNumberFormat="1" applyFont="1" applyBorder="1" applyAlignment="1">
      <alignment vertical="center"/>
    </xf>
    <xf numFmtId="0" fontId="6" fillId="0" borderId="9" xfId="16" applyFont="1" applyBorder="1" applyAlignment="1">
      <alignment horizontal="center" vertical="center"/>
    </xf>
    <xf numFmtId="0" fontId="6" fillId="0" borderId="9" xfId="16" applyFont="1" applyBorder="1" applyAlignment="1">
      <alignment vertical="center"/>
    </xf>
    <xf numFmtId="1" fontId="6" fillId="0" borderId="9" xfId="25" quotePrefix="1" applyNumberFormat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5" fillId="6" borderId="3" xfId="0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/>
    </xf>
    <xf numFmtId="4" fontId="5" fillId="6" borderId="5" xfId="0" applyNumberFormat="1" applyFont="1" applyFill="1" applyBorder="1" applyAlignment="1">
      <alignment horizontal="center"/>
    </xf>
    <xf numFmtId="4" fontId="5" fillId="6" borderId="8" xfId="0" applyNumberFormat="1" applyFont="1" applyFill="1" applyBorder="1" applyAlignment="1">
      <alignment horizontal="center"/>
    </xf>
    <xf numFmtId="4" fontId="5" fillId="6" borderId="0" xfId="0" applyNumberFormat="1" applyFont="1" applyFill="1" applyBorder="1" applyAlignment="1">
      <alignment horizontal="center"/>
    </xf>
    <xf numFmtId="4" fontId="5" fillId="6" borderId="10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/>
    <xf numFmtId="4" fontId="5" fillId="6" borderId="6" xfId="0" applyNumberFormat="1" applyFont="1" applyFill="1" applyBorder="1" applyAlignment="1">
      <alignment horizontal="center"/>
    </xf>
    <xf numFmtId="4" fontId="5" fillId="6" borderId="3" xfId="0" applyNumberFormat="1" applyFont="1" applyFill="1" applyBorder="1"/>
    <xf numFmtId="4" fontId="5" fillId="6" borderId="5" xfId="0" applyNumberFormat="1" applyFont="1" applyFill="1" applyBorder="1"/>
    <xf numFmtId="4" fontId="5" fillId="6" borderId="10" xfId="0" applyNumberFormat="1" applyFont="1" applyFill="1" applyBorder="1" applyAlignment="1">
      <alignment horizontal="centerContinuous" vertical="center" wrapText="1"/>
    </xf>
    <xf numFmtId="4" fontId="5" fillId="6" borderId="3" xfId="10" applyNumberFormat="1" applyFont="1" applyFill="1" applyBorder="1" applyAlignment="1">
      <alignment horizontal="center"/>
    </xf>
    <xf numFmtId="4" fontId="5" fillId="6" borderId="5" xfId="10" applyNumberFormat="1" applyFont="1" applyFill="1" applyBorder="1" applyAlignment="1">
      <alignment horizontal="center"/>
    </xf>
    <xf numFmtId="4" fontId="5" fillId="6" borderId="5" xfId="0" applyNumberFormat="1" applyFont="1" applyFill="1" applyBorder="1" applyAlignment="1"/>
    <xf numFmtId="4" fontId="5" fillId="6" borderId="4" xfId="0" applyNumberFormat="1" applyFont="1" applyFill="1" applyBorder="1"/>
    <xf numFmtId="4" fontId="5" fillId="6" borderId="6" xfId="0" applyNumberFormat="1" applyFont="1" applyFill="1" applyBorder="1" applyAlignment="1">
      <alignment horizontal="centerContinuous"/>
    </xf>
    <xf numFmtId="4" fontId="5" fillId="6" borderId="0" xfId="0" applyNumberFormat="1" applyFont="1" applyFill="1" applyBorder="1" applyAlignment="1">
      <alignment horizontal="centerContinuous"/>
    </xf>
    <xf numFmtId="4" fontId="5" fillId="6" borderId="0" xfId="0" applyNumberFormat="1" applyFont="1" applyFill="1"/>
    <xf numFmtId="4" fontId="5" fillId="6" borderId="5" xfId="0" applyNumberFormat="1" applyFont="1" applyFill="1" applyBorder="1" applyAlignment="1">
      <alignment horizontal="centerContinuous" vertical="center" wrapText="1"/>
    </xf>
    <xf numFmtId="4" fontId="5" fillId="6" borderId="5" xfId="0" applyNumberFormat="1" applyFont="1" applyFill="1" applyBorder="1" applyAlignment="1">
      <alignment horizontal="center" wrapText="1"/>
    </xf>
    <xf numFmtId="4" fontId="5" fillId="6" borderId="4" xfId="10" applyNumberFormat="1" applyFont="1" applyFill="1" applyBorder="1" applyAlignment="1">
      <alignment horizontal="center"/>
    </xf>
    <xf numFmtId="4" fontId="5" fillId="6" borderId="6" xfId="0" applyNumberFormat="1" applyFont="1" applyFill="1" applyBorder="1"/>
    <xf numFmtId="4" fontId="5" fillId="6" borderId="3" xfId="16" applyNumberFormat="1" applyFont="1" applyFill="1" applyBorder="1" applyAlignment="1">
      <alignment horizontal="center"/>
    </xf>
    <xf numFmtId="4" fontId="5" fillId="6" borderId="5" xfId="16" applyNumberFormat="1" applyFont="1" applyFill="1" applyBorder="1" applyAlignment="1">
      <alignment horizontal="center"/>
    </xf>
    <xf numFmtId="4" fontId="5" fillId="6" borderId="5" xfId="16" applyNumberFormat="1" applyFont="1" applyFill="1" applyBorder="1"/>
    <xf numFmtId="4" fontId="5" fillId="6" borderId="4" xfId="16" applyNumberFormat="1" applyFont="1" applyFill="1" applyBorder="1" applyAlignment="1">
      <alignment horizontal="center"/>
    </xf>
    <xf numFmtId="4" fontId="5" fillId="6" borderId="0" xfId="16" applyNumberFormat="1" applyFont="1" applyFill="1" applyBorder="1" applyAlignment="1">
      <alignment horizontal="center"/>
    </xf>
    <xf numFmtId="4" fontId="5" fillId="6" borderId="12" xfId="0" applyNumberFormat="1" applyFont="1" applyFill="1" applyBorder="1" applyAlignment="1">
      <alignment horizontal="center"/>
    </xf>
    <xf numFmtId="4" fontId="5" fillId="6" borderId="0" xfId="0" applyNumberFormat="1" applyFont="1" applyFill="1" applyBorder="1"/>
    <xf numFmtId="4" fontId="5" fillId="6" borderId="7" xfId="0" applyNumberFormat="1" applyFont="1" applyFill="1" applyBorder="1" applyAlignment="1">
      <alignment horizontal="center"/>
    </xf>
    <xf numFmtId="4" fontId="5" fillId="6" borderId="17" xfId="21" quotePrefix="1" applyNumberFormat="1" applyFont="1" applyFill="1" applyBorder="1" applyAlignment="1">
      <alignment horizontal="center" vertical="center"/>
    </xf>
    <xf numFmtId="4" fontId="5" fillId="6" borderId="10" xfId="0" applyNumberFormat="1" applyFont="1" applyFill="1" applyBorder="1" applyAlignment="1">
      <alignment horizontal="center"/>
    </xf>
    <xf numFmtId="4" fontId="5" fillId="6" borderId="0" xfId="4" applyNumberFormat="1" applyFont="1" applyFill="1" applyBorder="1" applyAlignment="1">
      <alignment horizontal="center" vertical="center"/>
    </xf>
    <xf numFmtId="4" fontId="5" fillId="6" borderId="10" xfId="4" applyNumberFormat="1" applyFont="1" applyFill="1" applyBorder="1" applyAlignment="1">
      <alignment horizontal="center" vertical="center" wrapText="1"/>
    </xf>
    <xf numFmtId="4" fontId="5" fillId="6" borderId="4" xfId="4" applyNumberFormat="1" applyFont="1" applyFill="1" applyBorder="1" applyAlignment="1">
      <alignment horizontal="center"/>
    </xf>
    <xf numFmtId="4" fontId="5" fillId="7" borderId="15" xfId="4" applyNumberFormat="1" applyFont="1" applyFill="1" applyBorder="1" applyAlignment="1">
      <alignment horizontal="center" vertical="center"/>
    </xf>
    <xf numFmtId="4" fontId="5" fillId="6" borderId="16" xfId="21" quotePrefix="1" applyNumberFormat="1" applyFont="1" applyFill="1" applyBorder="1" applyAlignment="1">
      <alignment horizontal="center" vertical="center"/>
    </xf>
    <xf numFmtId="4" fontId="5" fillId="6" borderId="0" xfId="21" quotePrefix="1" applyNumberFormat="1" applyFont="1" applyFill="1" applyBorder="1" applyAlignment="1">
      <alignment horizontal="center" vertical="center"/>
    </xf>
    <xf numFmtId="4" fontId="5" fillId="6" borderId="19" xfId="21" quotePrefix="1" applyNumberFormat="1" applyFont="1" applyFill="1" applyBorder="1" applyAlignment="1">
      <alignment horizontal="center" vertical="center"/>
    </xf>
    <xf numFmtId="4" fontId="5" fillId="7" borderId="16" xfId="4" applyNumberFormat="1" applyFont="1" applyFill="1" applyBorder="1" applyAlignment="1">
      <alignment horizontal="center" vertical="center"/>
    </xf>
    <xf numFmtId="4" fontId="5" fillId="7" borderId="20" xfId="25" quotePrefix="1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" fontId="20" fillId="7" borderId="22" xfId="4" applyNumberFormat="1" applyFont="1" applyFill="1" applyBorder="1" applyAlignment="1">
      <alignment vertical="center"/>
    </xf>
    <xf numFmtId="4" fontId="5" fillId="7" borderId="22" xfId="4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left"/>
    </xf>
    <xf numFmtId="4" fontId="5" fillId="6" borderId="3" xfId="21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4" fillId="0" borderId="3" xfId="30" applyFont="1" applyBorder="1"/>
    <xf numFmtId="0" fontId="24" fillId="0" borderId="5" xfId="36" applyFont="1" applyBorder="1"/>
    <xf numFmtId="0" fontId="4" fillId="0" borderId="5" xfId="30" applyFont="1" applyBorder="1"/>
    <xf numFmtId="165" fontId="6" fillId="0" borderId="3" xfId="0" applyNumberFormat="1" applyFont="1" applyFill="1" applyBorder="1" applyAlignment="1">
      <alignment wrapText="1"/>
    </xf>
    <xf numFmtId="165" fontId="6" fillId="0" borderId="0" xfId="0" applyNumberFormat="1" applyFont="1" applyFill="1"/>
    <xf numFmtId="2" fontId="5" fillId="6" borderId="5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3" fontId="6" fillId="6" borderId="3" xfId="0" applyNumberFormat="1" applyFont="1" applyFill="1" applyBorder="1" applyAlignment="1">
      <alignment horizontal="left"/>
    </xf>
    <xf numFmtId="2" fontId="6" fillId="6" borderId="3" xfId="10" applyNumberFormat="1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 vertical="center" wrapText="1"/>
    </xf>
    <xf numFmtId="2" fontId="6" fillId="6" borderId="3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 wrapText="1"/>
    </xf>
    <xf numFmtId="49" fontId="6" fillId="6" borderId="3" xfId="10" applyNumberFormat="1" applyFont="1" applyFill="1" applyBorder="1" applyAlignment="1">
      <alignment horizontal="left"/>
    </xf>
    <xf numFmtId="165" fontId="6" fillId="6" borderId="3" xfId="0" applyNumberFormat="1" applyFont="1" applyFill="1" applyBorder="1" applyAlignment="1">
      <alignment horizontal="left"/>
    </xf>
    <xf numFmtId="49" fontId="6" fillId="6" borderId="4" xfId="10" applyNumberFormat="1" applyFont="1" applyFill="1" applyBorder="1" applyAlignment="1">
      <alignment horizontal="left"/>
    </xf>
    <xf numFmtId="0" fontId="6" fillId="6" borderId="3" xfId="16" applyFont="1" applyFill="1" applyBorder="1" applyAlignment="1">
      <alignment horizontal="left"/>
    </xf>
    <xf numFmtId="2" fontId="6" fillId="6" borderId="3" xfId="16" applyNumberFormat="1" applyFont="1" applyFill="1" applyBorder="1" applyAlignment="1">
      <alignment horizontal="left"/>
    </xf>
    <xf numFmtId="0" fontId="6" fillId="6" borderId="4" xfId="16" applyFont="1" applyFill="1" applyBorder="1" applyAlignment="1">
      <alignment horizontal="left"/>
    </xf>
    <xf numFmtId="0" fontId="6" fillId="6" borderId="0" xfId="16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4" fontId="5" fillId="6" borderId="3" xfId="0" applyNumberFormat="1" applyFont="1" applyFill="1" applyBorder="1" applyAlignment="1">
      <alignment horizontal="left"/>
    </xf>
    <xf numFmtId="4" fontId="6" fillId="6" borderId="3" xfId="0" applyNumberFormat="1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left" vertical="center" wrapText="1"/>
    </xf>
    <xf numFmtId="0" fontId="6" fillId="6" borderId="17" xfId="21" quotePrefix="1" applyNumberFormat="1" applyFont="1" applyFill="1" applyBorder="1" applyAlignment="1">
      <alignment horizontal="left" vertical="center"/>
    </xf>
    <xf numFmtId="0" fontId="6" fillId="6" borderId="16" xfId="21" quotePrefix="1" applyNumberFormat="1" applyFont="1" applyFill="1" applyBorder="1" applyAlignment="1">
      <alignment horizontal="left" vertical="center"/>
    </xf>
    <xf numFmtId="0" fontId="6" fillId="6" borderId="19" xfId="21" quotePrefix="1" applyNumberFormat="1" applyFont="1" applyFill="1" applyBorder="1" applyAlignment="1">
      <alignment horizontal="left" vertical="center"/>
    </xf>
    <xf numFmtId="4" fontId="6" fillId="6" borderId="3" xfId="0" applyNumberFormat="1" applyFont="1" applyFill="1" applyBorder="1" applyAlignment="1">
      <alignment horizontal="left"/>
    </xf>
    <xf numFmtId="4" fontId="6" fillId="6" borderId="4" xfId="0" applyNumberFormat="1" applyFont="1" applyFill="1" applyBorder="1" applyAlignment="1">
      <alignment horizontal="left"/>
    </xf>
    <xf numFmtId="0" fontId="6" fillId="6" borderId="4" xfId="0" applyFont="1" applyFill="1" applyBorder="1" applyAlignment="1">
      <alignment horizontal="left" vertical="center" wrapText="1"/>
    </xf>
    <xf numFmtId="0" fontId="6" fillId="6" borderId="0" xfId="4" applyNumberFormat="1" applyFont="1" applyFill="1" applyBorder="1" applyAlignment="1">
      <alignment horizontal="left" vertical="center"/>
    </xf>
    <xf numFmtId="0" fontId="6" fillId="6" borderId="9" xfId="4" applyFont="1" applyFill="1" applyBorder="1" applyAlignment="1">
      <alignment horizontal="left" vertical="center" wrapText="1"/>
    </xf>
    <xf numFmtId="0" fontId="6" fillId="6" borderId="9" xfId="4" applyFont="1" applyFill="1" applyBorder="1" applyAlignment="1">
      <alignment horizontal="left"/>
    </xf>
    <xf numFmtId="1" fontId="5" fillId="7" borderId="15" xfId="4" applyNumberFormat="1" applyFont="1" applyFill="1" applyBorder="1" applyAlignment="1">
      <alignment horizontal="left" vertical="center"/>
    </xf>
    <xf numFmtId="0" fontId="5" fillId="6" borderId="18" xfId="4" applyFont="1" applyFill="1" applyBorder="1" applyAlignment="1">
      <alignment horizontal="left" vertical="center" wrapText="1"/>
    </xf>
    <xf numFmtId="0" fontId="6" fillId="6" borderId="3" xfId="21" quotePrefix="1" applyNumberFormat="1" applyFont="1" applyFill="1" applyBorder="1" applyAlignment="1">
      <alignment horizontal="left" vertical="center"/>
    </xf>
    <xf numFmtId="1" fontId="5" fillId="7" borderId="22" xfId="4" applyNumberFormat="1" applyFont="1" applyFill="1" applyBorder="1" applyAlignment="1">
      <alignment horizontal="left" vertical="center"/>
    </xf>
    <xf numFmtId="0" fontId="5" fillId="6" borderId="16" xfId="21" quotePrefix="1" applyNumberFormat="1" applyFont="1" applyFill="1" applyBorder="1" applyAlignment="1">
      <alignment horizontal="left" vertical="center"/>
    </xf>
    <xf numFmtId="1" fontId="5" fillId="7" borderId="20" xfId="25" quotePrefix="1" applyNumberFormat="1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/>
    </xf>
    <xf numFmtId="0" fontId="0" fillId="0" borderId="5" xfId="0" applyBorder="1"/>
    <xf numFmtId="49" fontId="6" fillId="8" borderId="3" xfId="0" applyNumberFormat="1" applyFont="1" applyFill="1" applyBorder="1" applyAlignment="1">
      <alignment vertical="center"/>
    </xf>
    <xf numFmtId="0" fontId="6" fillId="8" borderId="3" xfId="0" applyFont="1" applyFill="1" applyBorder="1"/>
    <xf numFmtId="10" fontId="6" fillId="0" borderId="9" xfId="15" applyNumberFormat="1" applyFont="1" applyBorder="1" applyAlignment="1">
      <alignment horizontal="center" vertical="center"/>
    </xf>
    <xf numFmtId="10" fontId="6" fillId="0" borderId="9" xfId="19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horizontal="center"/>
    </xf>
    <xf numFmtId="166" fontId="5" fillId="0" borderId="9" xfId="15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/>
    </xf>
    <xf numFmtId="0" fontId="23" fillId="9" borderId="9" xfId="4" applyFont="1" applyFill="1" applyBorder="1" applyAlignment="1">
      <alignment horizontal="center" vertical="center" wrapText="1"/>
    </xf>
    <xf numFmtId="4" fontId="23" fillId="9" borderId="9" xfId="4" applyNumberFormat="1" applyFont="1" applyFill="1" applyBorder="1" applyAlignment="1">
      <alignment horizontal="center" vertical="center" wrapText="1"/>
    </xf>
    <xf numFmtId="10" fontId="23" fillId="9" borderId="9" xfId="4" applyNumberFormat="1" applyFont="1" applyFill="1" applyBorder="1" applyAlignment="1">
      <alignment horizontal="center" vertical="center" wrapText="1"/>
    </xf>
    <xf numFmtId="166" fontId="23" fillId="9" borderId="9" xfId="4" applyNumberFormat="1" applyFont="1" applyFill="1" applyBorder="1" applyAlignment="1">
      <alignment horizontal="center" vertical="center" wrapText="1"/>
    </xf>
    <xf numFmtId="166" fontId="27" fillId="0" borderId="9" xfId="0" applyNumberFormat="1" applyFont="1" applyBorder="1" applyAlignment="1">
      <alignment horizontal="right"/>
    </xf>
    <xf numFmtId="49" fontId="4" fillId="0" borderId="9" xfId="4" applyNumberFormat="1" applyFont="1" applyBorder="1" applyAlignment="1">
      <alignment horizontal="center" vertical="center"/>
    </xf>
    <xf numFmtId="49" fontId="4" fillId="6" borderId="9" xfId="15" applyNumberFormat="1" applyFont="1" applyFill="1" applyBorder="1" applyAlignment="1">
      <alignment horizontal="center" vertical="center"/>
    </xf>
    <xf numFmtId="49" fontId="4" fillId="0" borderId="9" xfId="16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28" fillId="9" borderId="9" xfId="4" applyNumberFormat="1" applyFont="1" applyFill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/>
    </xf>
    <xf numFmtId="4" fontId="27" fillId="0" borderId="15" xfId="0" applyNumberFormat="1" applyFont="1" applyBorder="1" applyAlignment="1">
      <alignment horizontal="center"/>
    </xf>
    <xf numFmtId="4" fontId="27" fillId="0" borderId="14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3" xfId="2" xr:uid="{00000000-0005-0000-0000-000001000000}"/>
    <cellStyle name="Normal 118" xfId="35" xr:uid="{74C9F0A1-A0B5-4F75-AA89-169C5220743E}"/>
    <cellStyle name="Normal 14" xfId="3" xr:uid="{00000000-0005-0000-0000-000005000000}"/>
    <cellStyle name="Normal 14 2" xfId="28" xr:uid="{B45C1F6C-D555-49D1-8C06-98E5C1974E7E}"/>
    <cellStyle name="Normal 2" xfId="4" xr:uid="{00000000-0005-0000-0000-000006000000}"/>
    <cellStyle name="Normal 2 2" xfId="5" xr:uid="{00000000-0005-0000-0000-000007000000}"/>
    <cellStyle name="Normal 2 2 2" xfId="6" xr:uid="{00000000-0005-0000-0000-000008000000}"/>
    <cellStyle name="Normal 2 2 2 2" xfId="30" xr:uid="{98EBFD02-43E6-4A3F-BBD7-A4DD89F41F33}"/>
    <cellStyle name="Normal 2 3" xfId="7" xr:uid="{00000000-0005-0000-0000-000009000000}"/>
    <cellStyle name="Normal 2 3 2" xfId="36" xr:uid="{FDE81AC6-50C7-4753-B9D9-A976144D331E}"/>
    <cellStyle name="Normal 2 4" xfId="29" xr:uid="{2F851146-2BB6-4AAE-A7B0-7AC18DD0D7FE}"/>
    <cellStyle name="Normal 2 45" xfId="8" xr:uid="{00000000-0005-0000-0000-00000A000000}"/>
    <cellStyle name="Normal 26" xfId="9" xr:uid="{00000000-0005-0000-0000-00000B000000}"/>
    <cellStyle name="Normal 3" xfId="10" xr:uid="{00000000-0005-0000-0000-00000C000000}"/>
    <cellStyle name="Normal 3 2" xfId="31" xr:uid="{8E4E73CF-F129-4DA4-9814-7852EBEE4D4E}"/>
    <cellStyle name="Normal 4" xfId="11" xr:uid="{00000000-0005-0000-0000-00000D000000}"/>
    <cellStyle name="Normal 4 2" xfId="32" xr:uid="{A2464DE6-3C10-4C4D-83CA-525C7897A361}"/>
    <cellStyle name="Normal 4 2 2" xfId="12" xr:uid="{00000000-0005-0000-0000-00000E000000}"/>
    <cellStyle name="Normal 5" xfId="13" xr:uid="{00000000-0005-0000-0000-00000F000000}"/>
    <cellStyle name="Normal 5 2" xfId="33" xr:uid="{F729E248-8B8D-4815-BC25-3BF631AE8CD4}"/>
    <cellStyle name="Normal 6" xfId="14" xr:uid="{00000000-0005-0000-0000-000010000000}"/>
    <cellStyle name="Normal_Sheet" xfId="15" xr:uid="{00000000-0005-0000-0000-000011000000}"/>
    <cellStyle name="Normal_Sheet1" xfId="16" xr:uid="{00000000-0005-0000-0000-000012000000}"/>
    <cellStyle name="normální 2" xfId="17" xr:uid="{00000000-0005-0000-0000-000013000000}"/>
    <cellStyle name="Normalno" xfId="0" builtinId="0"/>
    <cellStyle name="Obično_List1_1" xfId="18" xr:uid="{00000000-0005-0000-0000-000014000000}"/>
    <cellStyle name="Percent 2" xfId="34" xr:uid="{602AACDF-100E-48C9-AF56-A735993AE176}"/>
    <cellStyle name="Postotak" xfId="19" builtinId="5"/>
    <cellStyle name="SAPBEXaggItem" xfId="20" xr:uid="{00000000-0005-0000-0000-000016000000}"/>
    <cellStyle name="SAPBEXchaText" xfId="21" xr:uid="{00000000-0005-0000-0000-000017000000}"/>
    <cellStyle name="SAPBEXchaText 2" xfId="22" xr:uid="{00000000-0005-0000-0000-000018000000}"/>
    <cellStyle name="SAPBEXHLevel2" xfId="23" xr:uid="{00000000-0005-0000-0000-000019000000}"/>
    <cellStyle name="SAPBEXstdItem" xfId="24" xr:uid="{00000000-0005-0000-0000-00001A000000}"/>
    <cellStyle name="SAPBEXstdItem 2" xfId="25" xr:uid="{00000000-0005-0000-0000-00001B000000}"/>
    <cellStyle name="SAPBEXstdItem 3" xfId="26" xr:uid="{00000000-0005-0000-0000-00001C000000}"/>
    <cellStyle name="Style 1" xfId="27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1240</xdr:row>
      <xdr:rowOff>0</xdr:rowOff>
    </xdr:from>
    <xdr:ext cx="114980" cy="141558"/>
    <xdr:pic macro="[1]!DesignIconClicked"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C377F800-81C6-D627-7FA7-E75F4C13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6890" y="235210350"/>
          <a:ext cx="114980" cy="141558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1240</xdr:row>
      <xdr:rowOff>0</xdr:rowOff>
    </xdr:from>
    <xdr:ext cx="114980" cy="141558"/>
    <xdr:pic macro="[1]!DesignIconClicked">
      <xdr:nvPicPr>
        <xdr:cNvPr id="4" name="BExU65O9OE4B4MQ2A3OYH13M8BZJ" descr="3INNIMMPDBB0JF37L81M6ID21" hidden="1">
          <a:extLst>
            <a:ext uri="{FF2B5EF4-FFF2-40B4-BE49-F238E27FC236}">
              <a16:creationId xmlns:a16="http://schemas.microsoft.com/office/drawing/2014/main" id="{B4CB9336-5ABC-3C3D-2136-56F365500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6890" y="235210350"/>
          <a:ext cx="114980" cy="141558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1240</xdr:row>
      <xdr:rowOff>0</xdr:rowOff>
    </xdr:from>
    <xdr:ext cx="114980" cy="141558"/>
    <xdr:pic macro="[1]!DesignIconClicked">
      <xdr:nvPicPr>
        <xdr:cNvPr id="5" name="BExQEGJP61DL2NZY6LMBHBZ0J5YT" descr="D6ZNRZJ7EX4GZT9RO8LE0C905" hidden="1">
          <a:extLst>
            <a:ext uri="{FF2B5EF4-FFF2-40B4-BE49-F238E27FC236}">
              <a16:creationId xmlns:a16="http://schemas.microsoft.com/office/drawing/2014/main" id="{DFCCFBCA-8E23-14B9-5186-28D367B1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6890" y="235210350"/>
          <a:ext cx="114980" cy="141558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1240</xdr:row>
      <xdr:rowOff>0</xdr:rowOff>
    </xdr:from>
    <xdr:ext cx="114980" cy="141558"/>
    <xdr:pic macro="[1]!DesignIconClicked">
      <xdr:nvPicPr>
        <xdr:cNvPr id="6" name="BEx1X6AMHV6ZK3UJB2BXIJTJHYJU" descr="OALR4L95ELQLZ1Y1LETHM1CS9" hidden="1">
          <a:extLst>
            <a:ext uri="{FF2B5EF4-FFF2-40B4-BE49-F238E27FC236}">
              <a16:creationId xmlns:a16="http://schemas.microsoft.com/office/drawing/2014/main" id="{E6E4DF04-C2E6-C7A5-0C2B-C0DC82A7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6895" y="235210350"/>
          <a:ext cx="114980" cy="141558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1240</xdr:row>
      <xdr:rowOff>0</xdr:rowOff>
    </xdr:from>
    <xdr:ext cx="114980" cy="141558"/>
    <xdr:pic macro="[1]!DesignIconClicked">
      <xdr:nvPicPr>
        <xdr:cNvPr id="7" name="BExOCUIOFQWUGTBU5ESTW3EYEP5C" descr="9BNF49V0R6VVYPHEVMJ3ABDQZ" hidden="1">
          <a:extLst>
            <a:ext uri="{FF2B5EF4-FFF2-40B4-BE49-F238E27FC236}">
              <a16:creationId xmlns:a16="http://schemas.microsoft.com/office/drawing/2014/main" id="{C03B181D-8474-ABB7-76A9-54F47F93A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6890" y="235210350"/>
          <a:ext cx="114980" cy="141558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1240</xdr:row>
      <xdr:rowOff>0</xdr:rowOff>
    </xdr:from>
    <xdr:ext cx="114980" cy="141558"/>
    <xdr:pic macro="[1]!DesignIconClicked">
      <xdr:nvPicPr>
        <xdr:cNvPr id="8" name="BExBDP6HNAAJUM39SE5G2C8BKNRQ" descr="1TM64TL2QIMYV7WYSV2VLGXY4" hidden="1">
          <a:extLst>
            <a:ext uri="{FF2B5EF4-FFF2-40B4-BE49-F238E27FC236}">
              <a16:creationId xmlns:a16="http://schemas.microsoft.com/office/drawing/2014/main" id="{5E798494-F2EF-FB7C-0FB6-56AA8763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6890" y="235210350"/>
          <a:ext cx="114980" cy="141558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1162</xdr:row>
      <xdr:rowOff>0</xdr:rowOff>
    </xdr:from>
    <xdr:ext cx="115083" cy="145903"/>
    <xdr:pic macro="[2]!DesignIconClicked">
      <xdr:nvPicPr>
        <xdr:cNvPr id="9" name="BExTY1BCS6HZIF6HI5491FGHDVAE" descr="MJ6976KI2UH1IE8M227DUYXMJ" hidden="1">
          <a:extLst>
            <a:ext uri="{FF2B5EF4-FFF2-40B4-BE49-F238E27FC236}">
              <a16:creationId xmlns:a16="http://schemas.microsoft.com/office/drawing/2014/main" id="{EC9E7A51-AD52-85B7-CF03-D4B3D2B0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44350" y="222161100"/>
          <a:ext cx="115083" cy="14590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1162</xdr:row>
      <xdr:rowOff>0</xdr:rowOff>
    </xdr:from>
    <xdr:ext cx="115083" cy="145903"/>
    <xdr:pic macro="[2]!DesignIconClicked">
      <xdr:nvPicPr>
        <xdr:cNvPr id="10" name="BExU65O9OE4B4MQ2A3OYH13M8BZJ" descr="3INNIMMPDBB0JF37L81M6ID21" hidden="1">
          <a:extLst>
            <a:ext uri="{FF2B5EF4-FFF2-40B4-BE49-F238E27FC236}">
              <a16:creationId xmlns:a16="http://schemas.microsoft.com/office/drawing/2014/main" id="{82A3C9C1-1768-4532-FBFC-481AE6EE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44350" y="222161100"/>
          <a:ext cx="115083" cy="14590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1162</xdr:row>
      <xdr:rowOff>0</xdr:rowOff>
    </xdr:from>
    <xdr:ext cx="115083" cy="145903"/>
    <xdr:pic macro="[2]!DesignIconClicked">
      <xdr:nvPicPr>
        <xdr:cNvPr id="11" name="BExQEGJP61DL2NZY6LMBHBZ0J5YT" descr="D6ZNRZJ7EX4GZT9RO8LE0C905" hidden="1">
          <a:extLst>
            <a:ext uri="{FF2B5EF4-FFF2-40B4-BE49-F238E27FC236}">
              <a16:creationId xmlns:a16="http://schemas.microsoft.com/office/drawing/2014/main" id="{6708DAD0-B79B-BF97-C565-E2E0E914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44350" y="222161100"/>
          <a:ext cx="115083" cy="14590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1162</xdr:row>
      <xdr:rowOff>0</xdr:rowOff>
    </xdr:from>
    <xdr:ext cx="115083" cy="145903"/>
    <xdr:pic macro="[2]!DesignIconClicked">
      <xdr:nvPicPr>
        <xdr:cNvPr id="12" name="BEx1X6AMHV6ZK3UJB2BXIJTJHYJU" descr="OALR4L95ELQLZ1Y1LETHM1CS9" hidden="1">
          <a:extLst>
            <a:ext uri="{FF2B5EF4-FFF2-40B4-BE49-F238E27FC236}">
              <a16:creationId xmlns:a16="http://schemas.microsoft.com/office/drawing/2014/main" id="{E11593B7-E280-F817-4FC8-EA0AE96CA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44350" y="222161100"/>
          <a:ext cx="115083" cy="14590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1162</xdr:row>
      <xdr:rowOff>0</xdr:rowOff>
    </xdr:from>
    <xdr:ext cx="115083" cy="145903"/>
    <xdr:pic macro="[2]!DesignIconClicked">
      <xdr:nvPicPr>
        <xdr:cNvPr id="13" name="BExOCUIOFQWUGTBU5ESTW3EYEP5C" descr="9BNF49V0R6VVYPHEVMJ3ABDQZ" hidden="1">
          <a:extLst>
            <a:ext uri="{FF2B5EF4-FFF2-40B4-BE49-F238E27FC236}">
              <a16:creationId xmlns:a16="http://schemas.microsoft.com/office/drawing/2014/main" id="{F5085468-393B-C95F-0346-5173A340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44350" y="222161100"/>
          <a:ext cx="115083" cy="14590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1162</xdr:row>
      <xdr:rowOff>0</xdr:rowOff>
    </xdr:from>
    <xdr:ext cx="115083" cy="145903"/>
    <xdr:pic macro="[2]!DesignIconClicked">
      <xdr:nvPicPr>
        <xdr:cNvPr id="14" name="BExBDP6HNAAJUM39SE5G2C8BKNRQ" descr="1TM64TL2QIMYV7WYSV2VLGXY4" hidden="1">
          <a:extLst>
            <a:ext uri="{FF2B5EF4-FFF2-40B4-BE49-F238E27FC236}">
              <a16:creationId xmlns:a16="http://schemas.microsoft.com/office/drawing/2014/main" id="{1A1F1EFC-181F-640D-D35C-D2A04455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44350" y="222161100"/>
          <a:ext cx="115083" cy="14590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Program%20Files/Common%20Files/SAP%20Shared/BW/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1415"/>
  <sheetViews>
    <sheetView topLeftCell="A28" zoomScale="120" zoomScaleNormal="120" zoomScaleSheetLayoutView="100" workbookViewId="0">
      <selection activeCell="A741" sqref="A741"/>
    </sheetView>
  </sheetViews>
  <sheetFormatPr defaultColWidth="9.140625" defaultRowHeight="12.75" x14ac:dyDescent="0.2"/>
  <cols>
    <col min="1" max="1" width="65.28515625" style="3" customWidth="1"/>
    <col min="2" max="2" width="6.7109375" style="145" bestFit="1" customWidth="1"/>
    <col min="3" max="3" width="11.42578125" style="197" bestFit="1" customWidth="1"/>
    <col min="4" max="16384" width="9.140625" style="3"/>
  </cols>
  <sheetData>
    <row r="1" spans="1:3" ht="21.75" customHeight="1" x14ac:dyDescent="0.2">
      <c r="A1" s="35" t="s">
        <v>205</v>
      </c>
      <c r="B1" s="251" t="s">
        <v>213</v>
      </c>
      <c r="C1" s="198" t="s">
        <v>82</v>
      </c>
    </row>
    <row r="2" spans="1:3" ht="21.75" customHeight="1" x14ac:dyDescent="0.2">
      <c r="A2" s="36"/>
      <c r="B2" s="147" t="s">
        <v>92</v>
      </c>
      <c r="C2" s="199" t="s">
        <v>1104</v>
      </c>
    </row>
    <row r="3" spans="1:3" x14ac:dyDescent="0.2">
      <c r="A3" s="4" t="s">
        <v>94</v>
      </c>
      <c r="B3" s="149"/>
      <c r="C3" s="108"/>
    </row>
    <row r="4" spans="1:3" x14ac:dyDescent="0.2">
      <c r="A4" s="294" t="s">
        <v>254</v>
      </c>
      <c r="B4" s="149" t="s">
        <v>95</v>
      </c>
      <c r="C4" s="200">
        <v>3.55</v>
      </c>
    </row>
    <row r="5" spans="1:3" x14ac:dyDescent="0.2">
      <c r="A5" s="294" t="s">
        <v>255</v>
      </c>
      <c r="B5" s="149" t="s">
        <v>95</v>
      </c>
      <c r="C5" s="200">
        <v>6.63</v>
      </c>
    </row>
    <row r="6" spans="1:3" x14ac:dyDescent="0.2">
      <c r="A6" s="44" t="s">
        <v>750</v>
      </c>
      <c r="B6" s="149"/>
      <c r="C6" s="108"/>
    </row>
    <row r="7" spans="1:3" x14ac:dyDescent="0.2">
      <c r="A7" s="295" t="s">
        <v>658</v>
      </c>
      <c r="B7" s="149" t="s">
        <v>52</v>
      </c>
      <c r="C7" s="200">
        <v>1.18</v>
      </c>
    </row>
    <row r="8" spans="1:3" x14ac:dyDescent="0.2">
      <c r="A8" s="295" t="s">
        <v>659</v>
      </c>
      <c r="B8" s="149" t="s">
        <v>52</v>
      </c>
      <c r="C8" s="200">
        <v>0.93</v>
      </c>
    </row>
    <row r="9" spans="1:3" x14ac:dyDescent="0.2">
      <c r="A9" s="41" t="s">
        <v>1043</v>
      </c>
      <c r="B9" s="149" t="s">
        <v>52</v>
      </c>
      <c r="C9" s="108">
        <v>1.87</v>
      </c>
    </row>
    <row r="10" spans="1:3" x14ac:dyDescent="0.2">
      <c r="A10" s="41" t="s">
        <v>1044</v>
      </c>
      <c r="B10" s="149" t="s">
        <v>52</v>
      </c>
      <c r="C10" s="108">
        <v>1.87</v>
      </c>
    </row>
    <row r="11" spans="1:3" x14ac:dyDescent="0.2">
      <c r="A11" s="41" t="s">
        <v>1045</v>
      </c>
      <c r="B11" s="149" t="s">
        <v>52</v>
      </c>
      <c r="C11" s="108">
        <v>1.79</v>
      </c>
    </row>
    <row r="12" spans="1:3" x14ac:dyDescent="0.2">
      <c r="A12" s="41" t="s">
        <v>1046</v>
      </c>
      <c r="B12" s="149" t="s">
        <v>52</v>
      </c>
      <c r="C12" s="108">
        <v>1.76</v>
      </c>
    </row>
    <row r="13" spans="1:3" x14ac:dyDescent="0.2">
      <c r="A13" s="68" t="s">
        <v>1058</v>
      </c>
      <c r="B13" s="149" t="s">
        <v>52</v>
      </c>
      <c r="C13" s="108">
        <v>1</v>
      </c>
    </row>
    <row r="14" spans="1:3" x14ac:dyDescent="0.2">
      <c r="A14" s="45" t="s">
        <v>528</v>
      </c>
      <c r="B14" s="149" t="s">
        <v>52</v>
      </c>
      <c r="C14" s="108">
        <v>1.1000000000000001</v>
      </c>
    </row>
    <row r="15" spans="1:3" x14ac:dyDescent="0.2">
      <c r="A15" s="45" t="s">
        <v>755</v>
      </c>
      <c r="B15" s="149" t="s">
        <v>52</v>
      </c>
      <c r="C15" s="108">
        <v>1.41</v>
      </c>
    </row>
    <row r="16" spans="1:3" x14ac:dyDescent="0.2">
      <c r="A16" s="43" t="s">
        <v>782</v>
      </c>
      <c r="B16" s="149" t="s">
        <v>52</v>
      </c>
      <c r="C16" s="200">
        <v>2.21</v>
      </c>
    </row>
    <row r="17" spans="1:3" x14ac:dyDescent="0.2">
      <c r="A17" s="43" t="s">
        <v>779</v>
      </c>
      <c r="B17" s="149" t="s">
        <v>52</v>
      </c>
      <c r="C17" s="200">
        <v>1.32</v>
      </c>
    </row>
    <row r="18" spans="1:3" x14ac:dyDescent="0.2">
      <c r="A18" s="43" t="s">
        <v>780</v>
      </c>
      <c r="B18" s="149" t="s">
        <v>52</v>
      </c>
      <c r="C18" s="200">
        <v>1.77</v>
      </c>
    </row>
    <row r="19" spans="1:3" x14ac:dyDescent="0.2">
      <c r="A19" s="43" t="s">
        <v>695</v>
      </c>
      <c r="B19" s="149" t="s">
        <v>52</v>
      </c>
      <c r="C19" s="200">
        <v>1.76</v>
      </c>
    </row>
    <row r="20" spans="1:3" x14ac:dyDescent="0.2">
      <c r="A20" s="43" t="s">
        <v>660</v>
      </c>
      <c r="B20" s="149" t="s">
        <v>52</v>
      </c>
      <c r="C20" s="200">
        <v>1.76</v>
      </c>
    </row>
    <row r="21" spans="1:3" x14ac:dyDescent="0.2">
      <c r="A21" s="43" t="s">
        <v>661</v>
      </c>
      <c r="B21" s="149" t="s">
        <v>52</v>
      </c>
      <c r="C21" s="200">
        <v>1.26</v>
      </c>
    </row>
    <row r="22" spans="1:3" x14ac:dyDescent="0.2">
      <c r="A22" s="43" t="s">
        <v>662</v>
      </c>
      <c r="B22" s="149" t="s">
        <v>52</v>
      </c>
      <c r="C22" s="200">
        <v>1.76</v>
      </c>
    </row>
    <row r="23" spans="1:3" x14ac:dyDescent="0.2">
      <c r="A23" s="45" t="s">
        <v>753</v>
      </c>
      <c r="B23" s="149" t="s">
        <v>52</v>
      </c>
      <c r="C23" s="108">
        <v>1.25</v>
      </c>
    </row>
    <row r="24" spans="1:3" x14ac:dyDescent="0.2">
      <c r="A24" s="45" t="s">
        <v>754</v>
      </c>
      <c r="B24" s="149" t="s">
        <v>52</v>
      </c>
      <c r="C24" s="108">
        <v>1.25</v>
      </c>
    </row>
    <row r="25" spans="1:3" x14ac:dyDescent="0.2">
      <c r="A25" s="43" t="s">
        <v>781</v>
      </c>
      <c r="B25" s="149" t="s">
        <v>52</v>
      </c>
      <c r="C25" s="200">
        <v>2.4900000000000002</v>
      </c>
    </row>
    <row r="26" spans="1:3" x14ac:dyDescent="0.2">
      <c r="A26" s="43" t="s">
        <v>663</v>
      </c>
      <c r="B26" s="149" t="s">
        <v>52</v>
      </c>
      <c r="C26" s="200">
        <v>2.4900000000000002</v>
      </c>
    </row>
    <row r="27" spans="1:3" x14ac:dyDescent="0.2">
      <c r="A27" s="43" t="s">
        <v>664</v>
      </c>
      <c r="B27" s="149" t="s">
        <v>52</v>
      </c>
      <c r="C27" s="200">
        <v>2.4900000000000002</v>
      </c>
    </row>
    <row r="28" spans="1:3" x14ac:dyDescent="0.2">
      <c r="A28" s="43" t="s">
        <v>674</v>
      </c>
      <c r="B28" s="149" t="s">
        <v>52</v>
      </c>
      <c r="C28" s="200">
        <v>18.12</v>
      </c>
    </row>
    <row r="29" spans="1:3" x14ac:dyDescent="0.2">
      <c r="A29" s="43" t="s">
        <v>828</v>
      </c>
      <c r="B29" s="149" t="s">
        <v>52</v>
      </c>
      <c r="C29" s="200">
        <v>7.74</v>
      </c>
    </row>
    <row r="30" spans="1:3" x14ac:dyDescent="0.2">
      <c r="A30" s="43" t="s">
        <v>675</v>
      </c>
      <c r="B30" s="149" t="s">
        <v>52</v>
      </c>
      <c r="C30" s="200">
        <v>10.68</v>
      </c>
    </row>
    <row r="31" spans="1:3" x14ac:dyDescent="0.2">
      <c r="A31" s="43" t="s">
        <v>676</v>
      </c>
      <c r="B31" s="149" t="s">
        <v>52</v>
      </c>
      <c r="C31" s="200">
        <v>4.05</v>
      </c>
    </row>
    <row r="32" spans="1:3" x14ac:dyDescent="0.2">
      <c r="A32" s="43" t="s">
        <v>683</v>
      </c>
      <c r="B32" s="149" t="s">
        <v>52</v>
      </c>
      <c r="C32" s="200">
        <v>17.78</v>
      </c>
    </row>
    <row r="33" spans="1:3" x14ac:dyDescent="0.2">
      <c r="A33" s="43" t="s">
        <v>684</v>
      </c>
      <c r="B33" s="149" t="s">
        <v>52</v>
      </c>
      <c r="C33" s="200">
        <v>12.06</v>
      </c>
    </row>
    <row r="34" spans="1:3" x14ac:dyDescent="0.2">
      <c r="A34" s="43" t="s">
        <v>685</v>
      </c>
      <c r="B34" s="149" t="s">
        <v>52</v>
      </c>
      <c r="C34" s="200">
        <v>12.29</v>
      </c>
    </row>
    <row r="35" spans="1:3" x14ac:dyDescent="0.2">
      <c r="A35" s="295" t="s">
        <v>686</v>
      </c>
      <c r="B35" s="149" t="s">
        <v>52</v>
      </c>
      <c r="C35" s="200">
        <v>14.8</v>
      </c>
    </row>
    <row r="36" spans="1:3" x14ac:dyDescent="0.2">
      <c r="A36" s="43" t="s">
        <v>687</v>
      </c>
      <c r="B36" s="149" t="s">
        <v>52</v>
      </c>
      <c r="C36" s="200">
        <v>4.47</v>
      </c>
    </row>
    <row r="37" spans="1:3" x14ac:dyDescent="0.2">
      <c r="A37" s="45" t="s">
        <v>831</v>
      </c>
      <c r="B37" s="149" t="s">
        <v>52</v>
      </c>
      <c r="C37" s="108">
        <v>8.41</v>
      </c>
    </row>
    <row r="38" spans="1:3" x14ac:dyDescent="0.2">
      <c r="A38" s="45"/>
      <c r="B38" s="149"/>
      <c r="C38" s="108"/>
    </row>
    <row r="39" spans="1:3" x14ac:dyDescent="0.2">
      <c r="A39" s="46" t="s">
        <v>751</v>
      </c>
      <c r="B39" s="149"/>
      <c r="C39" s="108"/>
    </row>
    <row r="40" spans="1:3" x14ac:dyDescent="0.2">
      <c r="A40" s="45" t="s">
        <v>785</v>
      </c>
      <c r="B40" s="149" t="s">
        <v>52</v>
      </c>
      <c r="C40" s="108">
        <v>1.48</v>
      </c>
    </row>
    <row r="41" spans="1:3" x14ac:dyDescent="0.2">
      <c r="A41" s="47"/>
      <c r="B41" s="252"/>
      <c r="C41" s="196"/>
    </row>
    <row r="42" spans="1:3" ht="24.75" customHeight="1" x14ac:dyDescent="0.2">
      <c r="A42" s="48"/>
      <c r="B42" s="253"/>
      <c r="C42" s="202"/>
    </row>
    <row r="43" spans="1:3" x14ac:dyDescent="0.2">
      <c r="A43" s="35" t="s">
        <v>205</v>
      </c>
      <c r="B43" s="254" t="s">
        <v>213</v>
      </c>
      <c r="C43" s="203" t="s">
        <v>82</v>
      </c>
    </row>
    <row r="44" spans="1:3" x14ac:dyDescent="0.2">
      <c r="A44" s="36"/>
      <c r="B44" s="252" t="s">
        <v>92</v>
      </c>
      <c r="C44" s="196" t="s">
        <v>1104</v>
      </c>
    </row>
    <row r="45" spans="1:3" x14ac:dyDescent="0.2">
      <c r="A45" s="49" t="s">
        <v>321</v>
      </c>
      <c r="B45" s="149"/>
      <c r="C45" s="108"/>
    </row>
    <row r="46" spans="1:3" x14ac:dyDescent="0.2">
      <c r="A46" s="39" t="s">
        <v>302</v>
      </c>
      <c r="B46" s="149"/>
      <c r="C46" s="108"/>
    </row>
    <row r="47" spans="1:3" x14ac:dyDescent="0.2">
      <c r="A47" s="2" t="s">
        <v>214</v>
      </c>
      <c r="B47" s="149" t="s">
        <v>95</v>
      </c>
      <c r="C47" s="200">
        <v>1.23</v>
      </c>
    </row>
    <row r="48" spans="1:3" x14ac:dyDescent="0.2">
      <c r="A48" s="2" t="s">
        <v>215</v>
      </c>
      <c r="B48" s="149" t="s">
        <v>95</v>
      </c>
      <c r="C48" s="200">
        <v>0.92</v>
      </c>
    </row>
    <row r="49" spans="1:3" x14ac:dyDescent="0.2">
      <c r="A49" s="2" t="s">
        <v>47</v>
      </c>
      <c r="B49" s="149" t="s">
        <v>95</v>
      </c>
      <c r="C49" s="200">
        <v>1.23</v>
      </c>
    </row>
    <row r="50" spans="1:3" x14ac:dyDescent="0.2">
      <c r="A50" s="2" t="s">
        <v>33</v>
      </c>
      <c r="B50" s="149" t="s">
        <v>95</v>
      </c>
      <c r="C50" s="200">
        <v>0.92</v>
      </c>
    </row>
    <row r="51" spans="1:3" x14ac:dyDescent="0.2">
      <c r="A51" s="9" t="s">
        <v>234</v>
      </c>
      <c r="B51" s="149" t="s">
        <v>95</v>
      </c>
      <c r="C51" s="200">
        <v>1.01</v>
      </c>
    </row>
    <row r="52" spans="1:3" x14ac:dyDescent="0.2">
      <c r="A52" s="9" t="s">
        <v>34</v>
      </c>
      <c r="B52" s="149" t="s">
        <v>95</v>
      </c>
      <c r="C52" s="200">
        <v>1.1299999999999999</v>
      </c>
    </row>
    <row r="53" spans="1:3" x14ac:dyDescent="0.2">
      <c r="A53" s="9" t="s">
        <v>1090</v>
      </c>
      <c r="B53" s="149" t="s">
        <v>95</v>
      </c>
      <c r="C53" s="200">
        <v>1.1299999999999999</v>
      </c>
    </row>
    <row r="54" spans="1:3" x14ac:dyDescent="0.2">
      <c r="A54" s="9" t="s">
        <v>36</v>
      </c>
      <c r="B54" s="149" t="s">
        <v>95</v>
      </c>
      <c r="C54" s="200">
        <v>1.19</v>
      </c>
    </row>
    <row r="55" spans="1:3" x14ac:dyDescent="0.2">
      <c r="A55" s="9" t="s">
        <v>9</v>
      </c>
      <c r="B55" s="149" t="s">
        <v>95</v>
      </c>
      <c r="C55" s="200">
        <v>1.19</v>
      </c>
    </row>
    <row r="56" spans="1:3" s="50" customFormat="1" x14ac:dyDescent="0.2">
      <c r="A56" s="9" t="s">
        <v>10</v>
      </c>
      <c r="B56" s="149" t="s">
        <v>95</v>
      </c>
      <c r="C56" s="200">
        <v>0.79</v>
      </c>
    </row>
    <row r="57" spans="1:3" x14ac:dyDescent="0.2">
      <c r="A57" s="9" t="s">
        <v>11</v>
      </c>
      <c r="B57" s="149" t="s">
        <v>95</v>
      </c>
      <c r="C57" s="200">
        <v>1.19</v>
      </c>
    </row>
    <row r="58" spans="1:3" x14ac:dyDescent="0.2">
      <c r="A58" s="9" t="s">
        <v>12</v>
      </c>
      <c r="B58" s="149" t="s">
        <v>95</v>
      </c>
      <c r="C58" s="200">
        <v>1.19</v>
      </c>
    </row>
    <row r="59" spans="1:3" x14ac:dyDescent="0.2">
      <c r="A59" s="9" t="s">
        <v>13</v>
      </c>
      <c r="B59" s="149" t="s">
        <v>95</v>
      </c>
      <c r="C59" s="200">
        <v>1.1399999999999999</v>
      </c>
    </row>
    <row r="60" spans="1:3" x14ac:dyDescent="0.2">
      <c r="A60" s="9" t="s">
        <v>665</v>
      </c>
      <c r="B60" s="149" t="s">
        <v>52</v>
      </c>
      <c r="C60" s="200">
        <v>0.79</v>
      </c>
    </row>
    <row r="61" spans="1:3" x14ac:dyDescent="0.2">
      <c r="A61" s="9" t="s">
        <v>666</v>
      </c>
      <c r="B61" s="149" t="s">
        <v>52</v>
      </c>
      <c r="C61" s="200">
        <v>1.19</v>
      </c>
    </row>
    <row r="62" spans="1:3" x14ac:dyDescent="0.2">
      <c r="A62" s="162" t="s">
        <v>1051</v>
      </c>
      <c r="B62" s="149" t="s">
        <v>52</v>
      </c>
      <c r="C62" s="200">
        <v>1.19</v>
      </c>
    </row>
    <row r="63" spans="1:3" x14ac:dyDescent="0.2">
      <c r="A63" s="162" t="s">
        <v>1151</v>
      </c>
      <c r="B63" s="149" t="s">
        <v>52</v>
      </c>
      <c r="C63" s="200">
        <v>1.01</v>
      </c>
    </row>
    <row r="64" spans="1:3" x14ac:dyDescent="0.2">
      <c r="A64" s="9"/>
      <c r="B64" s="149"/>
      <c r="C64" s="200"/>
    </row>
    <row r="65" spans="1:3" x14ac:dyDescent="0.2">
      <c r="A65" s="15" t="s">
        <v>579</v>
      </c>
      <c r="B65" s="149"/>
      <c r="C65" s="200"/>
    </row>
    <row r="66" spans="1:3" x14ac:dyDescent="0.2">
      <c r="A66" s="1" t="s">
        <v>1209</v>
      </c>
      <c r="B66" s="149" t="s">
        <v>95</v>
      </c>
      <c r="C66" s="108">
        <v>0.74</v>
      </c>
    </row>
    <row r="67" spans="1:3" x14ac:dyDescent="0.2">
      <c r="A67" s="1" t="s">
        <v>333</v>
      </c>
      <c r="B67" s="149" t="s">
        <v>95</v>
      </c>
      <c r="C67" s="108">
        <v>0.73</v>
      </c>
    </row>
    <row r="68" spans="1:3" x14ac:dyDescent="0.2">
      <c r="A68" s="2" t="s">
        <v>368</v>
      </c>
      <c r="B68" s="149" t="s">
        <v>95</v>
      </c>
      <c r="C68" s="200">
        <v>0.73</v>
      </c>
    </row>
    <row r="69" spans="1:3" x14ac:dyDescent="0.2">
      <c r="A69" s="2" t="s">
        <v>580</v>
      </c>
      <c r="B69" s="149" t="s">
        <v>52</v>
      </c>
      <c r="C69" s="200">
        <v>0.55000000000000004</v>
      </c>
    </row>
    <row r="70" spans="1:3" x14ac:dyDescent="0.2">
      <c r="A70" s="2" t="s">
        <v>581</v>
      </c>
      <c r="B70" s="149" t="s">
        <v>52</v>
      </c>
      <c r="C70" s="200">
        <v>0.55000000000000004</v>
      </c>
    </row>
    <row r="71" spans="1:3" x14ac:dyDescent="0.2">
      <c r="A71" s="2" t="s">
        <v>582</v>
      </c>
      <c r="B71" s="149" t="s">
        <v>52</v>
      </c>
      <c r="C71" s="200">
        <v>0.55000000000000004</v>
      </c>
    </row>
    <row r="72" spans="1:3" x14ac:dyDescent="0.2">
      <c r="A72" s="2"/>
      <c r="B72" s="149"/>
      <c r="C72" s="200"/>
    </row>
    <row r="73" spans="1:3" x14ac:dyDescent="0.2">
      <c r="A73" s="12" t="s">
        <v>301</v>
      </c>
      <c r="B73" s="149"/>
      <c r="C73" s="200"/>
    </row>
    <row r="74" spans="1:3" x14ac:dyDescent="0.2">
      <c r="A74" s="9" t="s">
        <v>496</v>
      </c>
      <c r="B74" s="149" t="s">
        <v>95</v>
      </c>
      <c r="C74" s="200">
        <v>1.0900000000000001</v>
      </c>
    </row>
    <row r="75" spans="1:3" x14ac:dyDescent="0.2">
      <c r="A75" s="9" t="s">
        <v>500</v>
      </c>
      <c r="B75" s="149" t="s">
        <v>95</v>
      </c>
      <c r="C75" s="200">
        <v>1.0900000000000001</v>
      </c>
    </row>
    <row r="76" spans="1:3" x14ac:dyDescent="0.2">
      <c r="A76" s="9" t="s">
        <v>498</v>
      </c>
      <c r="B76" s="149" t="s">
        <v>95</v>
      </c>
      <c r="C76" s="200">
        <v>1.0900000000000001</v>
      </c>
    </row>
    <row r="77" spans="1:3" x14ac:dyDescent="0.2">
      <c r="A77" s="2" t="s">
        <v>497</v>
      </c>
      <c r="B77" s="149" t="s">
        <v>95</v>
      </c>
      <c r="C77" s="200">
        <v>1.0900000000000001</v>
      </c>
    </row>
    <row r="78" spans="1:3" x14ac:dyDescent="0.2">
      <c r="A78" s="2" t="s">
        <v>499</v>
      </c>
      <c r="B78" s="149" t="s">
        <v>95</v>
      </c>
      <c r="C78" s="200">
        <v>1.0900000000000001</v>
      </c>
    </row>
    <row r="79" spans="1:3" x14ac:dyDescent="0.2">
      <c r="A79" s="9" t="s">
        <v>35</v>
      </c>
      <c r="B79" s="149" t="s">
        <v>95</v>
      </c>
      <c r="C79" s="200">
        <v>1.01</v>
      </c>
    </row>
    <row r="80" spans="1:3" x14ac:dyDescent="0.2">
      <c r="A80" s="38" t="s">
        <v>220</v>
      </c>
      <c r="B80" s="149" t="s">
        <v>95</v>
      </c>
      <c r="C80" s="200">
        <v>1.0900000000000001</v>
      </c>
    </row>
    <row r="81" spans="1:3" x14ac:dyDescent="0.2">
      <c r="A81" s="135" t="s">
        <v>1050</v>
      </c>
      <c r="B81" s="149" t="s">
        <v>95</v>
      </c>
      <c r="C81" s="200">
        <v>1.0900000000000001</v>
      </c>
    </row>
    <row r="82" spans="1:3" s="11" customFormat="1" x14ac:dyDescent="0.2">
      <c r="A82" s="39"/>
      <c r="B82" s="255"/>
      <c r="C82" s="200"/>
    </row>
    <row r="83" spans="1:3" x14ac:dyDescent="0.2">
      <c r="A83" s="12" t="s">
        <v>331</v>
      </c>
      <c r="B83" s="137"/>
      <c r="C83" s="200"/>
    </row>
    <row r="84" spans="1:3" x14ac:dyDescent="0.2">
      <c r="A84" s="1" t="s">
        <v>363</v>
      </c>
      <c r="B84" s="149" t="s">
        <v>95</v>
      </c>
      <c r="C84" s="108">
        <v>1.18</v>
      </c>
    </row>
    <row r="85" spans="1:3" x14ac:dyDescent="0.2">
      <c r="A85" s="2"/>
      <c r="B85" s="137"/>
      <c r="C85" s="200"/>
    </row>
    <row r="86" spans="1:3" x14ac:dyDescent="0.2">
      <c r="A86" s="44" t="s">
        <v>455</v>
      </c>
      <c r="B86" s="149"/>
      <c r="C86" s="108"/>
    </row>
    <row r="87" spans="1:3" x14ac:dyDescent="0.2">
      <c r="A87" s="43" t="s">
        <v>456</v>
      </c>
      <c r="B87" s="149" t="s">
        <v>52</v>
      </c>
      <c r="C87" s="108">
        <v>1.18</v>
      </c>
    </row>
    <row r="88" spans="1:3" x14ac:dyDescent="0.2">
      <c r="A88" s="43" t="s">
        <v>457</v>
      </c>
      <c r="B88" s="149" t="s">
        <v>52</v>
      </c>
      <c r="C88" s="108">
        <v>1.18</v>
      </c>
    </row>
    <row r="89" spans="1:3" x14ac:dyDescent="0.2">
      <c r="A89" s="43" t="s">
        <v>458</v>
      </c>
      <c r="B89" s="149" t="s">
        <v>52</v>
      </c>
      <c r="C89" s="108">
        <v>1.18</v>
      </c>
    </row>
    <row r="90" spans="1:3" x14ac:dyDescent="0.2">
      <c r="A90" s="43" t="s">
        <v>529</v>
      </c>
      <c r="B90" s="149" t="s">
        <v>52</v>
      </c>
      <c r="C90" s="108">
        <v>1.18</v>
      </c>
    </row>
    <row r="91" spans="1:3" x14ac:dyDescent="0.2">
      <c r="A91" s="135" t="s">
        <v>1049</v>
      </c>
      <c r="B91" s="149" t="s">
        <v>95</v>
      </c>
      <c r="C91" s="108">
        <v>1.18</v>
      </c>
    </row>
    <row r="92" spans="1:3" x14ac:dyDescent="0.2">
      <c r="A92" s="43"/>
      <c r="B92" s="149"/>
      <c r="C92" s="200"/>
    </row>
    <row r="93" spans="1:3" x14ac:dyDescent="0.2">
      <c r="A93" s="12" t="s">
        <v>727</v>
      </c>
      <c r="B93" s="149"/>
      <c r="C93" s="200"/>
    </row>
    <row r="94" spans="1:3" x14ac:dyDescent="0.2">
      <c r="A94" s="43" t="s">
        <v>728</v>
      </c>
      <c r="B94" s="149" t="s">
        <v>95</v>
      </c>
      <c r="C94" s="200">
        <v>1.18</v>
      </c>
    </row>
    <row r="95" spans="1:3" x14ac:dyDescent="0.2">
      <c r="A95" s="43" t="s">
        <v>729</v>
      </c>
      <c r="B95" s="149" t="s">
        <v>52</v>
      </c>
      <c r="C95" s="200">
        <v>1.18</v>
      </c>
    </row>
    <row r="96" spans="1:3" x14ac:dyDescent="0.2">
      <c r="A96" s="43" t="s">
        <v>730</v>
      </c>
      <c r="B96" s="149" t="s">
        <v>52</v>
      </c>
      <c r="C96" s="200">
        <v>1.18</v>
      </c>
    </row>
    <row r="97" spans="1:3" x14ac:dyDescent="0.2">
      <c r="A97" s="43" t="s">
        <v>902</v>
      </c>
      <c r="B97" s="149" t="s">
        <v>52</v>
      </c>
      <c r="C97" s="200">
        <v>1.18</v>
      </c>
    </row>
    <row r="98" spans="1:3" x14ac:dyDescent="0.2">
      <c r="A98" s="43" t="s">
        <v>903</v>
      </c>
      <c r="B98" s="149" t="s">
        <v>52</v>
      </c>
      <c r="C98" s="200">
        <v>1.18</v>
      </c>
    </row>
    <row r="99" spans="1:3" x14ac:dyDescent="0.2">
      <c r="A99" s="43"/>
      <c r="B99" s="149"/>
      <c r="C99" s="200"/>
    </row>
    <row r="100" spans="1:3" x14ac:dyDescent="0.2">
      <c r="A100" s="12" t="s">
        <v>300</v>
      </c>
      <c r="B100" s="149"/>
      <c r="C100" s="200"/>
    </row>
    <row r="101" spans="1:3" x14ac:dyDescent="0.2">
      <c r="A101" s="2" t="s">
        <v>489</v>
      </c>
      <c r="B101" s="149" t="s">
        <v>52</v>
      </c>
      <c r="C101" s="200">
        <v>0.89</v>
      </c>
    </row>
    <row r="102" spans="1:3" x14ac:dyDescent="0.2">
      <c r="A102" s="2" t="s">
        <v>490</v>
      </c>
      <c r="B102" s="149" t="s">
        <v>52</v>
      </c>
      <c r="C102" s="200">
        <v>1.26</v>
      </c>
    </row>
    <row r="103" spans="1:3" x14ac:dyDescent="0.2">
      <c r="A103" s="2" t="s">
        <v>486</v>
      </c>
      <c r="B103" s="149" t="s">
        <v>95</v>
      </c>
      <c r="C103" s="200">
        <v>1.71</v>
      </c>
    </row>
    <row r="104" spans="1:3" x14ac:dyDescent="0.2">
      <c r="A104" s="2" t="s">
        <v>1177</v>
      </c>
      <c r="B104" s="149" t="s">
        <v>95</v>
      </c>
      <c r="C104" s="200">
        <v>0.89</v>
      </c>
    </row>
    <row r="105" spans="1:3" x14ac:dyDescent="0.2">
      <c r="A105" s="2" t="s">
        <v>485</v>
      </c>
      <c r="B105" s="149" t="s">
        <v>95</v>
      </c>
      <c r="C105" s="200">
        <v>1.26</v>
      </c>
    </row>
    <row r="106" spans="1:3" ht="12" customHeight="1" x14ac:dyDescent="0.2">
      <c r="A106" s="2" t="s">
        <v>484</v>
      </c>
      <c r="B106" s="149" t="s">
        <v>95</v>
      </c>
      <c r="C106" s="200">
        <v>1.71</v>
      </c>
    </row>
    <row r="107" spans="1:3" x14ac:dyDescent="0.2">
      <c r="A107" s="2" t="s">
        <v>479</v>
      </c>
      <c r="B107" s="149" t="s">
        <v>52</v>
      </c>
      <c r="C107" s="200">
        <v>1.55</v>
      </c>
    </row>
    <row r="108" spans="1:3" x14ac:dyDescent="0.2">
      <c r="A108" s="2" t="s">
        <v>480</v>
      </c>
      <c r="B108" s="149" t="s">
        <v>52</v>
      </c>
      <c r="C108" s="200">
        <v>1.55</v>
      </c>
    </row>
    <row r="109" spans="1:3" x14ac:dyDescent="0.2">
      <c r="A109" s="2" t="s">
        <v>720</v>
      </c>
      <c r="B109" s="149" t="s">
        <v>52</v>
      </c>
      <c r="C109" s="200">
        <v>1.1100000000000001</v>
      </c>
    </row>
    <row r="110" spans="1:3" x14ac:dyDescent="0.2">
      <c r="A110" s="2" t="s">
        <v>721</v>
      </c>
      <c r="B110" s="149" t="s">
        <v>52</v>
      </c>
      <c r="C110" s="200">
        <v>1.1100000000000001</v>
      </c>
    </row>
    <row r="111" spans="1:3" x14ac:dyDescent="0.2">
      <c r="A111" s="2" t="s">
        <v>722</v>
      </c>
      <c r="B111" s="149" t="s">
        <v>52</v>
      </c>
      <c r="C111" s="200">
        <v>1.1100000000000001</v>
      </c>
    </row>
    <row r="112" spans="1:3" x14ac:dyDescent="0.2">
      <c r="A112" s="2"/>
      <c r="B112" s="149"/>
      <c r="C112" s="108"/>
    </row>
    <row r="113" spans="1:3" x14ac:dyDescent="0.2">
      <c r="A113" s="12" t="s">
        <v>439</v>
      </c>
      <c r="B113" s="149"/>
      <c r="C113" s="108"/>
    </row>
    <row r="114" spans="1:3" x14ac:dyDescent="0.2">
      <c r="A114" s="52" t="s">
        <v>442</v>
      </c>
      <c r="B114" s="149" t="s">
        <v>95</v>
      </c>
      <c r="C114" s="108">
        <v>1.86</v>
      </c>
    </row>
    <row r="115" spans="1:3" x14ac:dyDescent="0.2">
      <c r="A115" s="52" t="s">
        <v>440</v>
      </c>
      <c r="B115" s="149" t="s">
        <v>95</v>
      </c>
      <c r="C115" s="108">
        <v>1.86</v>
      </c>
    </row>
    <row r="116" spans="1:3" x14ac:dyDescent="0.2">
      <c r="A116" s="52" t="s">
        <v>441</v>
      </c>
      <c r="B116" s="149" t="s">
        <v>95</v>
      </c>
      <c r="C116" s="108">
        <v>1.86</v>
      </c>
    </row>
    <row r="117" spans="1:3" x14ac:dyDescent="0.2">
      <c r="A117" s="2"/>
      <c r="B117" s="149"/>
      <c r="C117" s="108"/>
    </row>
    <row r="118" spans="1:3" x14ac:dyDescent="0.2">
      <c r="A118" s="4" t="s">
        <v>303</v>
      </c>
      <c r="B118" s="149"/>
      <c r="C118" s="108"/>
    </row>
    <row r="119" spans="1:3" x14ac:dyDescent="0.2">
      <c r="A119" s="2" t="s">
        <v>184</v>
      </c>
      <c r="B119" s="149" t="s">
        <v>95</v>
      </c>
      <c r="C119" s="200">
        <v>1.0900000000000001</v>
      </c>
    </row>
    <row r="120" spans="1:3" x14ac:dyDescent="0.2">
      <c r="A120" s="2"/>
      <c r="B120" s="149"/>
      <c r="C120" s="200"/>
    </row>
    <row r="121" spans="1:3" x14ac:dyDescent="0.2">
      <c r="A121" s="15" t="s">
        <v>304</v>
      </c>
      <c r="B121" s="149"/>
      <c r="C121" s="200"/>
    </row>
    <row r="122" spans="1:3" x14ac:dyDescent="0.2">
      <c r="A122" s="9" t="s">
        <v>185</v>
      </c>
      <c r="B122" s="149" t="s">
        <v>95</v>
      </c>
      <c r="C122" s="200">
        <v>0.55000000000000004</v>
      </c>
    </row>
    <row r="123" spans="1:3" ht="14.25" customHeight="1" x14ac:dyDescent="0.2">
      <c r="A123" s="9" t="s">
        <v>773</v>
      </c>
      <c r="B123" s="149" t="s">
        <v>52</v>
      </c>
      <c r="C123" s="200">
        <v>0.5</v>
      </c>
    </row>
    <row r="124" spans="1:3" x14ac:dyDescent="0.2">
      <c r="A124" s="9" t="s">
        <v>360</v>
      </c>
      <c r="B124" s="149" t="s">
        <v>95</v>
      </c>
      <c r="C124" s="200">
        <v>0.5</v>
      </c>
    </row>
    <row r="125" spans="1:3" x14ac:dyDescent="0.2">
      <c r="A125" s="9" t="s">
        <v>93</v>
      </c>
      <c r="B125" s="149" t="s">
        <v>95</v>
      </c>
      <c r="C125" s="200">
        <v>0.55000000000000004</v>
      </c>
    </row>
    <row r="126" spans="1:3" x14ac:dyDescent="0.2">
      <c r="A126" s="9" t="s">
        <v>361</v>
      </c>
      <c r="B126" s="149" t="s">
        <v>95</v>
      </c>
      <c r="C126" s="200">
        <v>0.5</v>
      </c>
    </row>
    <row r="127" spans="1:3" x14ac:dyDescent="0.2">
      <c r="A127" s="9" t="s">
        <v>539</v>
      </c>
      <c r="B127" s="149" t="s">
        <v>52</v>
      </c>
      <c r="C127" s="200">
        <v>0.5</v>
      </c>
    </row>
    <row r="128" spans="1:3" x14ac:dyDescent="0.2">
      <c r="A128" s="24" t="s">
        <v>703</v>
      </c>
      <c r="B128" s="252" t="s">
        <v>52</v>
      </c>
      <c r="C128" s="196">
        <v>0.5</v>
      </c>
    </row>
    <row r="129" spans="1:3" ht="24.75" customHeight="1" x14ac:dyDescent="0.2">
      <c r="A129" s="48"/>
      <c r="B129" s="253"/>
      <c r="C129" s="202"/>
    </row>
    <row r="130" spans="1:3" x14ac:dyDescent="0.2">
      <c r="A130" s="35" t="s">
        <v>205</v>
      </c>
      <c r="B130" s="254" t="s">
        <v>213</v>
      </c>
      <c r="C130" s="203" t="s">
        <v>82</v>
      </c>
    </row>
    <row r="131" spans="1:3" x14ac:dyDescent="0.2">
      <c r="A131" s="36"/>
      <c r="B131" s="252" t="s">
        <v>92</v>
      </c>
      <c r="C131" s="196" t="s">
        <v>1104</v>
      </c>
    </row>
    <row r="132" spans="1:3" x14ac:dyDescent="0.2">
      <c r="A132" s="7"/>
      <c r="B132" s="149"/>
      <c r="C132" s="200"/>
    </row>
    <row r="133" spans="1:3" x14ac:dyDescent="0.2">
      <c r="A133" s="15" t="s">
        <v>305</v>
      </c>
      <c r="B133" s="149"/>
      <c r="C133" s="200"/>
    </row>
    <row r="134" spans="1:3" x14ac:dyDescent="0.2">
      <c r="A134" s="2" t="s">
        <v>166</v>
      </c>
      <c r="B134" s="149" t="s">
        <v>95</v>
      </c>
      <c r="C134" s="200">
        <v>7.89</v>
      </c>
    </row>
    <row r="135" spans="1:3" x14ac:dyDescent="0.2">
      <c r="A135" s="2" t="s">
        <v>90</v>
      </c>
      <c r="B135" s="149" t="s">
        <v>95</v>
      </c>
      <c r="C135" s="200">
        <v>7.88</v>
      </c>
    </row>
    <row r="136" spans="1:3" x14ac:dyDescent="0.2">
      <c r="A136" s="9" t="s">
        <v>197</v>
      </c>
      <c r="B136" s="149" t="s">
        <v>95</v>
      </c>
      <c r="C136" s="200">
        <v>8.39</v>
      </c>
    </row>
    <row r="137" spans="1:3" x14ac:dyDescent="0.2">
      <c r="A137" s="9" t="s">
        <v>198</v>
      </c>
      <c r="B137" s="149" t="s">
        <v>95</v>
      </c>
      <c r="C137" s="200">
        <v>9.17</v>
      </c>
    </row>
    <row r="138" spans="1:3" x14ac:dyDescent="0.2">
      <c r="A138" s="9" t="s">
        <v>199</v>
      </c>
      <c r="B138" s="149" t="s">
        <v>95</v>
      </c>
      <c r="C138" s="200">
        <v>7.42</v>
      </c>
    </row>
    <row r="139" spans="1:3" x14ac:dyDescent="0.2">
      <c r="A139" s="9" t="s">
        <v>200</v>
      </c>
      <c r="B139" s="149" t="s">
        <v>95</v>
      </c>
      <c r="C139" s="200">
        <v>10.38</v>
      </c>
    </row>
    <row r="140" spans="1:3" x14ac:dyDescent="0.2">
      <c r="A140" s="9" t="s">
        <v>201</v>
      </c>
      <c r="B140" s="149" t="s">
        <v>95</v>
      </c>
      <c r="C140" s="200">
        <v>9.7200000000000006</v>
      </c>
    </row>
    <row r="141" spans="1:3" x14ac:dyDescent="0.2">
      <c r="A141" s="9" t="s">
        <v>203</v>
      </c>
      <c r="B141" s="149" t="s">
        <v>95</v>
      </c>
      <c r="C141" s="200">
        <v>9.84</v>
      </c>
    </row>
    <row r="142" spans="1:3" x14ac:dyDescent="0.2">
      <c r="A142" s="9" t="s">
        <v>71</v>
      </c>
      <c r="B142" s="149" t="s">
        <v>95</v>
      </c>
      <c r="C142" s="200">
        <v>8.93</v>
      </c>
    </row>
    <row r="143" spans="1:3" x14ac:dyDescent="0.2">
      <c r="A143" s="9" t="s">
        <v>72</v>
      </c>
      <c r="B143" s="149" t="s">
        <v>95</v>
      </c>
      <c r="C143" s="200">
        <v>9.33</v>
      </c>
    </row>
    <row r="144" spans="1:3" x14ac:dyDescent="0.2">
      <c r="A144" s="9" t="s">
        <v>69</v>
      </c>
      <c r="B144" s="149" t="s">
        <v>95</v>
      </c>
      <c r="C144" s="200">
        <v>8.6199999999999992</v>
      </c>
    </row>
    <row r="145" spans="1:3" x14ac:dyDescent="0.2">
      <c r="A145" s="2" t="s">
        <v>202</v>
      </c>
      <c r="B145" s="149" t="s">
        <v>95</v>
      </c>
      <c r="C145" s="200">
        <v>13.5</v>
      </c>
    </row>
    <row r="146" spans="1:3" x14ac:dyDescent="0.2">
      <c r="A146" s="2" t="s">
        <v>16</v>
      </c>
      <c r="B146" s="149" t="s">
        <v>95</v>
      </c>
      <c r="C146" s="200">
        <v>9.11</v>
      </c>
    </row>
    <row r="147" spans="1:3" x14ac:dyDescent="0.2">
      <c r="A147" s="2" t="s">
        <v>5</v>
      </c>
      <c r="B147" s="149" t="s">
        <v>95</v>
      </c>
      <c r="C147" s="200">
        <v>12.11</v>
      </c>
    </row>
    <row r="148" spans="1:3" x14ac:dyDescent="0.2">
      <c r="A148" s="2" t="s">
        <v>97</v>
      </c>
      <c r="B148" s="149" t="s">
        <v>95</v>
      </c>
      <c r="C148" s="200">
        <v>11.75</v>
      </c>
    </row>
    <row r="149" spans="1:3" x14ac:dyDescent="0.2">
      <c r="A149" s="2" t="s">
        <v>98</v>
      </c>
      <c r="B149" s="149" t="s">
        <v>95</v>
      </c>
      <c r="C149" s="200">
        <v>8.99</v>
      </c>
    </row>
    <row r="150" spans="1:3" x14ac:dyDescent="0.2">
      <c r="A150" s="2" t="s">
        <v>67</v>
      </c>
      <c r="B150" s="149" t="s">
        <v>95</v>
      </c>
      <c r="C150" s="200">
        <v>6.76</v>
      </c>
    </row>
    <row r="151" spans="1:3" x14ac:dyDescent="0.2">
      <c r="A151" s="2" t="s">
        <v>68</v>
      </c>
      <c r="B151" s="149" t="s">
        <v>95</v>
      </c>
      <c r="C151" s="200">
        <v>10.81</v>
      </c>
    </row>
    <row r="152" spans="1:3" x14ac:dyDescent="0.2">
      <c r="A152" s="2" t="s">
        <v>769</v>
      </c>
      <c r="B152" s="149" t="s">
        <v>95</v>
      </c>
      <c r="C152" s="200">
        <v>11.39</v>
      </c>
    </row>
    <row r="153" spans="1:3" x14ac:dyDescent="0.2">
      <c r="A153" s="2" t="s">
        <v>1089</v>
      </c>
      <c r="B153" s="149" t="s">
        <v>52</v>
      </c>
      <c r="C153" s="200">
        <v>10.57</v>
      </c>
    </row>
    <row r="154" spans="1:3" x14ac:dyDescent="0.2">
      <c r="A154" s="2" t="s">
        <v>1093</v>
      </c>
      <c r="B154" s="149" t="s">
        <v>52</v>
      </c>
      <c r="C154" s="200">
        <v>11.8</v>
      </c>
    </row>
    <row r="155" spans="1:3" x14ac:dyDescent="0.2">
      <c r="A155" s="2" t="s">
        <v>1140</v>
      </c>
      <c r="B155" s="149" t="s">
        <v>52</v>
      </c>
      <c r="C155" s="200">
        <v>8.18</v>
      </c>
    </row>
    <row r="156" spans="1:3" x14ac:dyDescent="0.2">
      <c r="A156" s="2" t="s">
        <v>1164</v>
      </c>
      <c r="B156" s="149" t="s">
        <v>52</v>
      </c>
      <c r="C156" s="200">
        <v>6.65</v>
      </c>
    </row>
    <row r="157" spans="1:3" x14ac:dyDescent="0.2">
      <c r="A157" s="2" t="s">
        <v>1165</v>
      </c>
      <c r="B157" s="149" t="s">
        <v>52</v>
      </c>
      <c r="C157" s="200">
        <v>9.4</v>
      </c>
    </row>
    <row r="158" spans="1:3" x14ac:dyDescent="0.2">
      <c r="A158" s="2"/>
      <c r="B158" s="149"/>
      <c r="C158" s="200"/>
    </row>
    <row r="159" spans="1:3" x14ac:dyDescent="0.2">
      <c r="A159" s="15" t="s">
        <v>306</v>
      </c>
      <c r="B159" s="149"/>
      <c r="C159" s="108"/>
    </row>
    <row r="160" spans="1:3" x14ac:dyDescent="0.2">
      <c r="A160" s="7" t="s">
        <v>21</v>
      </c>
      <c r="B160" s="149" t="s">
        <v>95</v>
      </c>
      <c r="C160" s="200">
        <v>1.8</v>
      </c>
    </row>
    <row r="161" spans="1:3" x14ac:dyDescent="0.2">
      <c r="A161" s="7" t="s">
        <v>84</v>
      </c>
      <c r="B161" s="149" t="s">
        <v>95</v>
      </c>
      <c r="C161" s="200">
        <v>1.8</v>
      </c>
    </row>
    <row r="162" spans="1:3" x14ac:dyDescent="0.2">
      <c r="A162" s="7" t="s">
        <v>85</v>
      </c>
      <c r="B162" s="149" t="s">
        <v>95</v>
      </c>
      <c r="C162" s="200">
        <v>1.8</v>
      </c>
    </row>
    <row r="163" spans="1:3" x14ac:dyDescent="0.2">
      <c r="A163" s="2" t="s">
        <v>48</v>
      </c>
      <c r="B163" s="149" t="s">
        <v>95</v>
      </c>
      <c r="C163" s="200">
        <v>1.8</v>
      </c>
    </row>
    <row r="164" spans="1:3" x14ac:dyDescent="0.2">
      <c r="A164" s="7" t="s">
        <v>83</v>
      </c>
      <c r="B164" s="149" t="s">
        <v>95</v>
      </c>
      <c r="C164" s="200">
        <v>1.8</v>
      </c>
    </row>
    <row r="165" spans="1:3" x14ac:dyDescent="0.2">
      <c r="A165" s="2" t="s">
        <v>118</v>
      </c>
      <c r="B165" s="149" t="s">
        <v>95</v>
      </c>
      <c r="C165" s="200">
        <v>2.02</v>
      </c>
    </row>
    <row r="166" spans="1:3" x14ac:dyDescent="0.2">
      <c r="A166" s="2"/>
      <c r="B166" s="149"/>
      <c r="C166" s="200"/>
    </row>
    <row r="167" spans="1:3" x14ac:dyDescent="0.2">
      <c r="A167" s="2" t="s">
        <v>508</v>
      </c>
      <c r="B167" s="149" t="s">
        <v>52</v>
      </c>
      <c r="C167" s="200">
        <v>1.8</v>
      </c>
    </row>
    <row r="168" spans="1:3" x14ac:dyDescent="0.2">
      <c r="A168" s="2"/>
      <c r="B168" s="149"/>
      <c r="C168" s="200"/>
    </row>
    <row r="169" spans="1:3" x14ac:dyDescent="0.2">
      <c r="A169" s="15" t="s">
        <v>881</v>
      </c>
      <c r="B169" s="149"/>
      <c r="C169" s="200"/>
    </row>
    <row r="170" spans="1:3" x14ac:dyDescent="0.2">
      <c r="A170" s="2" t="s">
        <v>883</v>
      </c>
      <c r="B170" s="149" t="s">
        <v>95</v>
      </c>
      <c r="C170" s="200">
        <v>1.8</v>
      </c>
    </row>
    <row r="171" spans="1:3" x14ac:dyDescent="0.2">
      <c r="A171" s="2" t="s">
        <v>882</v>
      </c>
      <c r="B171" s="149" t="s">
        <v>52</v>
      </c>
      <c r="C171" s="200">
        <v>1.8</v>
      </c>
    </row>
    <row r="172" spans="1:3" x14ac:dyDescent="0.2">
      <c r="A172" s="2" t="s">
        <v>1114</v>
      </c>
      <c r="B172" s="149" t="s">
        <v>52</v>
      </c>
      <c r="C172" s="200">
        <v>0.55000000000000004</v>
      </c>
    </row>
    <row r="173" spans="1:3" x14ac:dyDescent="0.2">
      <c r="A173" s="9" t="s">
        <v>1101</v>
      </c>
      <c r="B173" s="149" t="s">
        <v>95</v>
      </c>
      <c r="C173" s="200">
        <v>0.55000000000000004</v>
      </c>
    </row>
    <row r="174" spans="1:3" x14ac:dyDescent="0.2">
      <c r="A174" s="9" t="s">
        <v>1102</v>
      </c>
      <c r="B174" s="149" t="s">
        <v>95</v>
      </c>
      <c r="C174" s="200">
        <v>0.55000000000000004</v>
      </c>
    </row>
    <row r="175" spans="1:3" x14ac:dyDescent="0.2">
      <c r="A175" s="2" t="s">
        <v>1115</v>
      </c>
      <c r="B175" s="149" t="s">
        <v>52</v>
      </c>
      <c r="C175" s="200">
        <v>2.17</v>
      </c>
    </row>
    <row r="176" spans="1:3" x14ac:dyDescent="0.2">
      <c r="A176" s="2" t="s">
        <v>1116</v>
      </c>
      <c r="B176" s="149" t="s">
        <v>52</v>
      </c>
      <c r="C176" s="200">
        <v>2.17</v>
      </c>
    </row>
    <row r="177" spans="1:3" x14ac:dyDescent="0.2">
      <c r="A177" s="2" t="s">
        <v>1117</v>
      </c>
      <c r="B177" s="149" t="s">
        <v>52</v>
      </c>
      <c r="C177" s="200">
        <v>2.17</v>
      </c>
    </row>
    <row r="178" spans="1:3" x14ac:dyDescent="0.2">
      <c r="A178" s="2"/>
      <c r="B178" s="149"/>
      <c r="C178" s="200"/>
    </row>
    <row r="179" spans="1:3" x14ac:dyDescent="0.2">
      <c r="A179" s="12" t="s">
        <v>724</v>
      </c>
      <c r="B179" s="149"/>
      <c r="C179" s="200"/>
    </row>
    <row r="180" spans="1:3" x14ac:dyDescent="0.2">
      <c r="A180" s="2" t="s">
        <v>364</v>
      </c>
      <c r="B180" s="149" t="s">
        <v>95</v>
      </c>
      <c r="C180" s="200">
        <v>2.14</v>
      </c>
    </row>
    <row r="181" spans="1:3" x14ac:dyDescent="0.2">
      <c r="A181" s="2" t="s">
        <v>716</v>
      </c>
      <c r="B181" s="149" t="s">
        <v>52</v>
      </c>
      <c r="C181" s="200">
        <v>20.170000000000002</v>
      </c>
    </row>
    <row r="182" spans="1:3" x14ac:dyDescent="0.2">
      <c r="A182" s="2"/>
      <c r="B182" s="149"/>
      <c r="C182" s="200"/>
    </row>
    <row r="183" spans="1:3" x14ac:dyDescent="0.2">
      <c r="A183" s="12" t="s">
        <v>1185</v>
      </c>
      <c r="B183" s="149"/>
      <c r="C183" s="200"/>
    </row>
    <row r="184" spans="1:3" x14ac:dyDescent="0.2">
      <c r="A184" s="2" t="s">
        <v>1186</v>
      </c>
      <c r="B184" s="149" t="s">
        <v>52</v>
      </c>
      <c r="C184" s="200">
        <v>1.67</v>
      </c>
    </row>
    <row r="185" spans="1:3" x14ac:dyDescent="0.2">
      <c r="A185" s="2" t="s">
        <v>1187</v>
      </c>
      <c r="B185" s="149" t="s">
        <v>52</v>
      </c>
      <c r="C185" s="200">
        <v>1.67</v>
      </c>
    </row>
    <row r="186" spans="1:3" x14ac:dyDescent="0.2">
      <c r="A186" s="2" t="s">
        <v>1188</v>
      </c>
      <c r="B186" s="149" t="s">
        <v>52</v>
      </c>
      <c r="C186" s="200">
        <v>1.67</v>
      </c>
    </row>
    <row r="187" spans="1:3" x14ac:dyDescent="0.2">
      <c r="A187" s="2" t="s">
        <v>1189</v>
      </c>
      <c r="B187" s="149" t="s">
        <v>52</v>
      </c>
      <c r="C187" s="200">
        <v>1.67</v>
      </c>
    </row>
    <row r="188" spans="1:3" x14ac:dyDescent="0.2">
      <c r="A188" s="2"/>
      <c r="B188" s="149"/>
      <c r="C188" s="200"/>
    </row>
    <row r="189" spans="1:3" x14ac:dyDescent="0.2">
      <c r="A189" s="12" t="s">
        <v>1193</v>
      </c>
      <c r="B189" s="149"/>
      <c r="C189" s="200"/>
    </row>
    <row r="190" spans="1:3" x14ac:dyDescent="0.2">
      <c r="A190" s="2" t="s">
        <v>1194</v>
      </c>
      <c r="B190" s="149" t="s">
        <v>52</v>
      </c>
      <c r="C190" s="200">
        <v>1.67</v>
      </c>
    </row>
    <row r="191" spans="1:3" x14ac:dyDescent="0.2">
      <c r="A191" s="2" t="s">
        <v>1195</v>
      </c>
      <c r="B191" s="149" t="s">
        <v>52</v>
      </c>
      <c r="C191" s="200">
        <v>1.67</v>
      </c>
    </row>
    <row r="192" spans="1:3" x14ac:dyDescent="0.2">
      <c r="A192" s="2" t="s">
        <v>1196</v>
      </c>
      <c r="B192" s="149" t="s">
        <v>52</v>
      </c>
      <c r="C192" s="200">
        <v>1.67</v>
      </c>
    </row>
    <row r="193" spans="1:3" x14ac:dyDescent="0.2">
      <c r="A193" s="54"/>
      <c r="B193" s="252"/>
      <c r="C193" s="201"/>
    </row>
    <row r="194" spans="1:3" ht="21.75" customHeight="1" x14ac:dyDescent="0.2">
      <c r="A194" s="55"/>
      <c r="B194" s="256"/>
      <c r="C194" s="204"/>
    </row>
    <row r="195" spans="1:3" x14ac:dyDescent="0.2">
      <c r="A195" s="35" t="s">
        <v>205</v>
      </c>
      <c r="B195" s="254" t="s">
        <v>213</v>
      </c>
      <c r="C195" s="203" t="s">
        <v>82</v>
      </c>
    </row>
    <row r="196" spans="1:3" ht="11.25" customHeight="1" x14ac:dyDescent="0.2">
      <c r="A196" s="36"/>
      <c r="B196" s="252" t="s">
        <v>92</v>
      </c>
      <c r="C196" s="196" t="s">
        <v>1104</v>
      </c>
    </row>
    <row r="197" spans="1:3" s="14" customFormat="1" ht="11.25" customHeight="1" x14ac:dyDescent="0.2">
      <c r="A197" s="49" t="s">
        <v>307</v>
      </c>
      <c r="B197" s="149"/>
      <c r="C197" s="108"/>
    </row>
    <row r="198" spans="1:3" ht="12.75" customHeight="1" x14ac:dyDescent="0.2">
      <c r="A198" s="4" t="s">
        <v>1059</v>
      </c>
      <c r="B198" s="149"/>
      <c r="C198" s="108"/>
    </row>
    <row r="199" spans="1:3" x14ac:dyDescent="0.2">
      <c r="A199" s="2" t="s">
        <v>86</v>
      </c>
      <c r="B199" s="149" t="s">
        <v>95</v>
      </c>
      <c r="C199" s="200">
        <v>4.71</v>
      </c>
    </row>
    <row r="200" spans="1:3" x14ac:dyDescent="0.2">
      <c r="A200" s="2" t="s">
        <v>87</v>
      </c>
      <c r="B200" s="149" t="s">
        <v>95</v>
      </c>
      <c r="C200" s="200">
        <v>4.8600000000000003</v>
      </c>
    </row>
    <row r="201" spans="1:3" x14ac:dyDescent="0.2">
      <c r="A201" s="9" t="s">
        <v>88</v>
      </c>
      <c r="B201" s="149" t="s">
        <v>95</v>
      </c>
      <c r="C201" s="200">
        <v>7.59</v>
      </c>
    </row>
    <row r="202" spans="1:3" x14ac:dyDescent="0.2">
      <c r="A202" s="9" t="s">
        <v>257</v>
      </c>
      <c r="B202" s="149" t="s">
        <v>95</v>
      </c>
      <c r="C202" s="200">
        <v>2.39</v>
      </c>
    </row>
    <row r="203" spans="1:3" x14ac:dyDescent="0.2">
      <c r="A203" s="9" t="s">
        <v>258</v>
      </c>
      <c r="B203" s="149" t="s">
        <v>95</v>
      </c>
      <c r="C203" s="200">
        <v>2.14</v>
      </c>
    </row>
    <row r="204" spans="1:3" x14ac:dyDescent="0.2">
      <c r="A204" s="9" t="s">
        <v>259</v>
      </c>
      <c r="B204" s="149" t="s">
        <v>95</v>
      </c>
      <c r="C204" s="200">
        <v>2.3199999999999998</v>
      </c>
    </row>
    <row r="205" spans="1:3" x14ac:dyDescent="0.2">
      <c r="A205" s="9" t="s">
        <v>261</v>
      </c>
      <c r="B205" s="149" t="s">
        <v>95</v>
      </c>
      <c r="C205" s="200">
        <v>2.3199999999999998</v>
      </c>
    </row>
    <row r="206" spans="1:3" x14ac:dyDescent="0.2">
      <c r="A206" s="9" t="s">
        <v>262</v>
      </c>
      <c r="B206" s="149" t="s">
        <v>95</v>
      </c>
      <c r="C206" s="200">
        <v>2.3199999999999998</v>
      </c>
    </row>
    <row r="207" spans="1:3" x14ac:dyDescent="0.2">
      <c r="A207" s="9" t="s">
        <v>66</v>
      </c>
      <c r="B207" s="149" t="s">
        <v>95</v>
      </c>
      <c r="C207" s="200">
        <v>2.3199999999999998</v>
      </c>
    </row>
    <row r="208" spans="1:3" x14ac:dyDescent="0.2">
      <c r="A208" s="9" t="s">
        <v>334</v>
      </c>
      <c r="B208" s="149" t="s">
        <v>95</v>
      </c>
      <c r="C208" s="200">
        <v>2.3199999999999998</v>
      </c>
    </row>
    <row r="209" spans="1:3" x14ac:dyDescent="0.2">
      <c r="A209" s="9" t="s">
        <v>587</v>
      </c>
      <c r="B209" s="149" t="s">
        <v>52</v>
      </c>
      <c r="C209" s="200">
        <v>2.41</v>
      </c>
    </row>
    <row r="210" spans="1:3" x14ac:dyDescent="0.2">
      <c r="A210" s="9" t="s">
        <v>712</v>
      </c>
      <c r="B210" s="149" t="s">
        <v>52</v>
      </c>
      <c r="C210" s="200">
        <v>2.96</v>
      </c>
    </row>
    <row r="211" spans="1:3" x14ac:dyDescent="0.2">
      <c r="A211" s="9" t="s">
        <v>715</v>
      </c>
      <c r="B211" s="149" t="s">
        <v>52</v>
      </c>
      <c r="C211" s="200">
        <v>2.4</v>
      </c>
    </row>
    <row r="212" spans="1:3" x14ac:dyDescent="0.2">
      <c r="A212" s="9" t="s">
        <v>748</v>
      </c>
      <c r="B212" s="149" t="s">
        <v>52</v>
      </c>
      <c r="C212" s="200">
        <v>2.54</v>
      </c>
    </row>
    <row r="213" spans="1:3" x14ac:dyDescent="0.2">
      <c r="A213" s="9" t="s">
        <v>749</v>
      </c>
      <c r="B213" s="149" t="s">
        <v>52</v>
      </c>
      <c r="C213" s="200">
        <v>2.3199999999999998</v>
      </c>
    </row>
    <row r="214" spans="1:3" x14ac:dyDescent="0.2">
      <c r="A214" s="135" t="s">
        <v>1006</v>
      </c>
      <c r="B214" s="149" t="s">
        <v>52</v>
      </c>
      <c r="C214" s="200">
        <v>2.6</v>
      </c>
    </row>
    <row r="215" spans="1:3" x14ac:dyDescent="0.2">
      <c r="A215" s="135" t="s">
        <v>1167</v>
      </c>
      <c r="B215" s="149" t="s">
        <v>52</v>
      </c>
      <c r="C215" s="200">
        <v>2.3199999999999998</v>
      </c>
    </row>
    <row r="216" spans="1:3" x14ac:dyDescent="0.2">
      <c r="A216" s="9"/>
      <c r="B216" s="149"/>
      <c r="C216" s="200"/>
    </row>
    <row r="217" spans="1:3" x14ac:dyDescent="0.2">
      <c r="A217" s="15" t="s">
        <v>560</v>
      </c>
      <c r="B217" s="149"/>
      <c r="C217" s="200"/>
    </row>
    <row r="218" spans="1:3" x14ac:dyDescent="0.2">
      <c r="A218" s="9" t="s">
        <v>561</v>
      </c>
      <c r="B218" s="149" t="s">
        <v>52</v>
      </c>
      <c r="C218" s="200">
        <v>0.96</v>
      </c>
    </row>
    <row r="219" spans="1:3" x14ac:dyDescent="0.2">
      <c r="A219" s="9" t="s">
        <v>562</v>
      </c>
      <c r="B219" s="149" t="s">
        <v>52</v>
      </c>
      <c r="C219" s="200">
        <v>0.96</v>
      </c>
    </row>
    <row r="220" spans="1:3" x14ac:dyDescent="0.2">
      <c r="A220" s="9" t="s">
        <v>563</v>
      </c>
      <c r="B220" s="149" t="s">
        <v>52</v>
      </c>
      <c r="C220" s="200">
        <v>0.96</v>
      </c>
    </row>
    <row r="221" spans="1:3" x14ac:dyDescent="0.2">
      <c r="A221" s="9" t="s">
        <v>916</v>
      </c>
      <c r="B221" s="149" t="s">
        <v>52</v>
      </c>
      <c r="C221" s="200">
        <v>0.96</v>
      </c>
    </row>
    <row r="222" spans="1:3" x14ac:dyDescent="0.2">
      <c r="A222" s="9" t="s">
        <v>564</v>
      </c>
      <c r="B222" s="149" t="s">
        <v>52</v>
      </c>
      <c r="C222" s="200">
        <v>1.34</v>
      </c>
    </row>
    <row r="223" spans="1:3" x14ac:dyDescent="0.2">
      <c r="A223" s="9" t="s">
        <v>565</v>
      </c>
      <c r="B223" s="149" t="s">
        <v>52</v>
      </c>
      <c r="C223" s="200">
        <v>1.34</v>
      </c>
    </row>
    <row r="224" spans="1:3" x14ac:dyDescent="0.2">
      <c r="A224" s="9" t="s">
        <v>566</v>
      </c>
      <c r="B224" s="149" t="s">
        <v>52</v>
      </c>
      <c r="C224" s="200">
        <v>1.34</v>
      </c>
    </row>
    <row r="225" spans="1:3" x14ac:dyDescent="0.2">
      <c r="A225" s="9" t="s">
        <v>567</v>
      </c>
      <c r="B225" s="149" t="s">
        <v>52</v>
      </c>
      <c r="C225" s="200">
        <v>1.34</v>
      </c>
    </row>
    <row r="226" spans="1:3" x14ac:dyDescent="0.2">
      <c r="A226" s="9" t="s">
        <v>568</v>
      </c>
      <c r="B226" s="149" t="s">
        <v>52</v>
      </c>
      <c r="C226" s="200">
        <v>1.34</v>
      </c>
    </row>
    <row r="227" spans="1:3" x14ac:dyDescent="0.2">
      <c r="A227" s="9" t="s">
        <v>667</v>
      </c>
      <c r="B227" s="149" t="s">
        <v>52</v>
      </c>
      <c r="C227" s="200">
        <v>1.97</v>
      </c>
    </row>
    <row r="228" spans="1:3" x14ac:dyDescent="0.2">
      <c r="A228" s="9" t="s">
        <v>668</v>
      </c>
      <c r="B228" s="149" t="s">
        <v>52</v>
      </c>
      <c r="C228" s="200">
        <v>1.97</v>
      </c>
    </row>
    <row r="229" spans="1:3" x14ac:dyDescent="0.2">
      <c r="A229" s="9" t="s">
        <v>1205</v>
      </c>
      <c r="B229" s="149" t="s">
        <v>52</v>
      </c>
      <c r="C229" s="200">
        <v>1.97</v>
      </c>
    </row>
    <row r="230" spans="1:3" x14ac:dyDescent="0.2">
      <c r="A230" s="9" t="s">
        <v>672</v>
      </c>
      <c r="B230" s="149" t="s">
        <v>52</v>
      </c>
      <c r="C230" s="200">
        <v>1.34</v>
      </c>
    </row>
    <row r="231" spans="1:3" x14ac:dyDescent="0.2">
      <c r="A231" s="9" t="s">
        <v>673</v>
      </c>
      <c r="B231" s="149" t="s">
        <v>52</v>
      </c>
      <c r="C231" s="200">
        <v>1.34</v>
      </c>
    </row>
    <row r="232" spans="1:3" x14ac:dyDescent="0.2">
      <c r="A232" s="9" t="s">
        <v>725</v>
      </c>
      <c r="B232" s="149" t="s">
        <v>52</v>
      </c>
      <c r="C232" s="200">
        <v>1.34</v>
      </c>
    </row>
    <row r="233" spans="1:3" x14ac:dyDescent="0.2">
      <c r="A233" s="9" t="s">
        <v>1166</v>
      </c>
      <c r="B233" s="149" t="s">
        <v>52</v>
      </c>
      <c r="C233" s="200">
        <v>1.34</v>
      </c>
    </row>
    <row r="234" spans="1:3" x14ac:dyDescent="0.2">
      <c r="A234" s="9" t="s">
        <v>776</v>
      </c>
      <c r="B234" s="149" t="s">
        <v>52</v>
      </c>
      <c r="C234" s="200">
        <v>1.97</v>
      </c>
    </row>
    <row r="235" spans="1:3" x14ac:dyDescent="0.2">
      <c r="A235" s="9" t="s">
        <v>1215</v>
      </c>
      <c r="B235" s="149" t="s">
        <v>52</v>
      </c>
      <c r="C235" s="200">
        <v>1.18</v>
      </c>
    </row>
    <row r="236" spans="1:3" x14ac:dyDescent="0.2">
      <c r="A236" s="9" t="s">
        <v>1216</v>
      </c>
      <c r="B236" s="149" t="s">
        <v>52</v>
      </c>
      <c r="C236" s="200">
        <v>1.18</v>
      </c>
    </row>
    <row r="237" spans="1:3" x14ac:dyDescent="0.2">
      <c r="A237" s="9" t="s">
        <v>1217</v>
      </c>
      <c r="B237" s="149" t="s">
        <v>52</v>
      </c>
      <c r="C237" s="200">
        <v>1.18</v>
      </c>
    </row>
    <row r="238" spans="1:3" x14ac:dyDescent="0.2">
      <c r="A238" s="9" t="s">
        <v>1218</v>
      </c>
      <c r="B238" s="149" t="s">
        <v>52</v>
      </c>
      <c r="C238" s="200">
        <v>1.18</v>
      </c>
    </row>
    <row r="239" spans="1:3" x14ac:dyDescent="0.2">
      <c r="A239" s="135" t="s">
        <v>1219</v>
      </c>
      <c r="B239" s="149" t="s">
        <v>52</v>
      </c>
      <c r="C239" s="200">
        <v>1.18</v>
      </c>
    </row>
    <row r="240" spans="1:3" x14ac:dyDescent="0.2">
      <c r="A240" s="135" t="s">
        <v>1220</v>
      </c>
      <c r="B240" s="149" t="s">
        <v>52</v>
      </c>
      <c r="C240" s="200">
        <v>1.18</v>
      </c>
    </row>
    <row r="241" spans="1:3" x14ac:dyDescent="0.2">
      <c r="A241" s="135"/>
      <c r="B241" s="149"/>
      <c r="C241" s="200"/>
    </row>
    <row r="242" spans="1:3" ht="12.75" customHeight="1" x14ac:dyDescent="0.2">
      <c r="A242" s="15" t="s">
        <v>1085</v>
      </c>
      <c r="B242" s="149"/>
      <c r="C242" s="200"/>
    </row>
    <row r="243" spans="1:3" x14ac:dyDescent="0.2">
      <c r="A243" s="9" t="s">
        <v>389</v>
      </c>
      <c r="B243" s="149" t="s">
        <v>95</v>
      </c>
      <c r="C243" s="200">
        <v>0.82</v>
      </c>
    </row>
    <row r="244" spans="1:3" x14ac:dyDescent="0.2">
      <c r="A244" s="9" t="s">
        <v>446</v>
      </c>
      <c r="B244" s="149" t="s">
        <v>52</v>
      </c>
      <c r="C244" s="200">
        <v>1.0900000000000001</v>
      </c>
    </row>
    <row r="245" spans="1:3" x14ac:dyDescent="0.2">
      <c r="A245" s="9"/>
      <c r="B245" s="149"/>
      <c r="C245" s="200"/>
    </row>
    <row r="246" spans="1:3" ht="15.75" customHeight="1" x14ac:dyDescent="0.2">
      <c r="A246" s="15" t="s">
        <v>1086</v>
      </c>
      <c r="B246" s="149"/>
      <c r="C246" s="200"/>
    </row>
    <row r="247" spans="1:3" x14ac:dyDescent="0.2">
      <c r="A247" s="9" t="s">
        <v>704</v>
      </c>
      <c r="B247" s="149" t="s">
        <v>52</v>
      </c>
      <c r="C247" s="200">
        <v>1.1499999999999999</v>
      </c>
    </row>
    <row r="248" spans="1:3" x14ac:dyDescent="0.2">
      <c r="A248" s="9" t="s">
        <v>832</v>
      </c>
      <c r="B248" s="149" t="s">
        <v>52</v>
      </c>
      <c r="C248" s="200">
        <v>1.1499999999999999</v>
      </c>
    </row>
    <row r="249" spans="1:3" x14ac:dyDescent="0.2">
      <c r="A249" s="135" t="s">
        <v>1082</v>
      </c>
      <c r="B249" s="149" t="s">
        <v>52</v>
      </c>
      <c r="C249" s="200">
        <v>1.59</v>
      </c>
    </row>
    <row r="250" spans="1:3" x14ac:dyDescent="0.2">
      <c r="A250" s="135" t="s">
        <v>1083</v>
      </c>
      <c r="B250" s="149" t="s">
        <v>52</v>
      </c>
      <c r="C250" s="200">
        <v>1.59</v>
      </c>
    </row>
    <row r="251" spans="1:3" x14ac:dyDescent="0.2">
      <c r="A251" s="24" t="s">
        <v>447</v>
      </c>
      <c r="B251" s="252" t="s">
        <v>52</v>
      </c>
      <c r="C251" s="201">
        <v>1.59</v>
      </c>
    </row>
    <row r="252" spans="1:3" ht="20.25" customHeight="1" x14ac:dyDescent="0.2">
      <c r="A252" s="55"/>
      <c r="B252" s="256"/>
      <c r="C252" s="204"/>
    </row>
    <row r="253" spans="1:3" x14ac:dyDescent="0.2">
      <c r="A253" s="35" t="s">
        <v>205</v>
      </c>
      <c r="B253" s="254" t="s">
        <v>213</v>
      </c>
      <c r="C253" s="203" t="s">
        <v>82</v>
      </c>
    </row>
    <row r="254" spans="1:3" ht="11.25" customHeight="1" x14ac:dyDescent="0.2">
      <c r="A254" s="36"/>
      <c r="B254" s="252" t="s">
        <v>92</v>
      </c>
      <c r="C254" s="196" t="s">
        <v>1104</v>
      </c>
    </row>
    <row r="255" spans="1:3" ht="13.9" customHeight="1" x14ac:dyDescent="0.2">
      <c r="A255" s="49" t="s">
        <v>341</v>
      </c>
      <c r="B255" s="149"/>
      <c r="C255" s="200"/>
    </row>
    <row r="256" spans="1:3" ht="13.9" customHeight="1" x14ac:dyDescent="0.2">
      <c r="A256" s="56" t="s">
        <v>640</v>
      </c>
      <c r="B256" s="149"/>
      <c r="C256" s="200"/>
    </row>
    <row r="257" spans="1:3" x14ac:dyDescent="0.2">
      <c r="A257" s="53" t="s">
        <v>260</v>
      </c>
      <c r="B257" s="149" t="s">
        <v>95</v>
      </c>
      <c r="C257" s="200">
        <v>2.1</v>
      </c>
    </row>
    <row r="258" spans="1:3" ht="12.6" customHeight="1" x14ac:dyDescent="0.2">
      <c r="A258" s="57" t="s">
        <v>256</v>
      </c>
      <c r="B258" s="149" t="s">
        <v>95</v>
      </c>
      <c r="C258" s="200">
        <v>4.46</v>
      </c>
    </row>
    <row r="259" spans="1:3" ht="13.9" customHeight="1" x14ac:dyDescent="0.2">
      <c r="A259" s="58" t="s">
        <v>639</v>
      </c>
      <c r="B259" s="149" t="s">
        <v>52</v>
      </c>
      <c r="C259" s="200">
        <v>7.4</v>
      </c>
    </row>
    <row r="260" spans="1:3" ht="13.9" customHeight="1" x14ac:dyDescent="0.2">
      <c r="A260" s="58"/>
      <c r="B260" s="149"/>
      <c r="C260" s="200"/>
    </row>
    <row r="261" spans="1:3" ht="13.5" customHeight="1" x14ac:dyDescent="0.2">
      <c r="A261" s="56" t="s">
        <v>1210</v>
      </c>
      <c r="B261" s="149"/>
      <c r="C261" s="200"/>
    </row>
    <row r="262" spans="1:3" x14ac:dyDescent="0.2">
      <c r="A262" s="37" t="s">
        <v>415</v>
      </c>
      <c r="B262" s="149" t="s">
        <v>95</v>
      </c>
      <c r="C262" s="200">
        <v>3.54</v>
      </c>
    </row>
    <row r="263" spans="1:3" x14ac:dyDescent="0.2">
      <c r="A263" s="59" t="s">
        <v>713</v>
      </c>
      <c r="B263" s="149" t="s">
        <v>95</v>
      </c>
      <c r="C263" s="200">
        <v>3.54</v>
      </c>
    </row>
    <row r="264" spans="1:3" x14ac:dyDescent="0.2">
      <c r="A264" s="135" t="s">
        <v>1168</v>
      </c>
      <c r="B264" s="149" t="s">
        <v>95</v>
      </c>
      <c r="C264" s="200">
        <v>4.58</v>
      </c>
    </row>
    <row r="265" spans="1:3" ht="13.9" customHeight="1" x14ac:dyDescent="0.2">
      <c r="A265" s="58" t="s">
        <v>1202</v>
      </c>
      <c r="B265" s="149" t="s">
        <v>52</v>
      </c>
      <c r="C265" s="200">
        <v>4.58</v>
      </c>
    </row>
    <row r="266" spans="1:3" ht="13.5" customHeight="1" x14ac:dyDescent="0.2">
      <c r="A266" s="56"/>
      <c r="B266" s="149"/>
      <c r="C266" s="200"/>
    </row>
    <row r="267" spans="1:3" x14ac:dyDescent="0.2">
      <c r="A267" s="60" t="s">
        <v>641</v>
      </c>
      <c r="B267" s="149"/>
      <c r="C267" s="200"/>
    </row>
    <row r="268" spans="1:3" s="11" customFormat="1" x14ac:dyDescent="0.2">
      <c r="A268" s="61" t="s">
        <v>365</v>
      </c>
      <c r="B268" s="149" t="s">
        <v>95</v>
      </c>
      <c r="C268" s="108">
        <v>2.04</v>
      </c>
    </row>
    <row r="269" spans="1:3" s="11" customFormat="1" x14ac:dyDescent="0.2">
      <c r="A269" s="149" t="s">
        <v>1171</v>
      </c>
      <c r="B269" s="149" t="s">
        <v>95</v>
      </c>
      <c r="C269" s="108">
        <v>3.28</v>
      </c>
    </row>
    <row r="270" spans="1:3" s="11" customFormat="1" x14ac:dyDescent="0.2">
      <c r="A270" s="61" t="s">
        <v>448</v>
      </c>
      <c r="B270" s="149" t="s">
        <v>52</v>
      </c>
      <c r="C270" s="108">
        <v>5.43</v>
      </c>
    </row>
    <row r="271" spans="1:3" s="11" customFormat="1" x14ac:dyDescent="0.2">
      <c r="A271" s="61" t="s">
        <v>1199</v>
      </c>
      <c r="B271" s="149" t="s">
        <v>52</v>
      </c>
      <c r="C271" s="108">
        <v>6.49</v>
      </c>
    </row>
    <row r="272" spans="1:3" ht="13.5" customHeight="1" x14ac:dyDescent="0.2">
      <c r="A272" s="49"/>
      <c r="B272" s="149"/>
      <c r="C272" s="200"/>
    </row>
    <row r="273" spans="1:3" ht="13.5" customHeight="1" x14ac:dyDescent="0.2">
      <c r="A273" s="62" t="s">
        <v>642</v>
      </c>
      <c r="B273" s="149"/>
      <c r="C273" s="200"/>
    </row>
    <row r="274" spans="1:3" x14ac:dyDescent="0.2">
      <c r="A274" s="18" t="s">
        <v>265</v>
      </c>
      <c r="B274" s="149" t="s">
        <v>95</v>
      </c>
      <c r="C274" s="108">
        <v>2.4900000000000002</v>
      </c>
    </row>
    <row r="275" spans="1:3" x14ac:dyDescent="0.2">
      <c r="A275" s="18" t="s">
        <v>266</v>
      </c>
      <c r="B275" s="149" t="s">
        <v>95</v>
      </c>
      <c r="C275" s="108">
        <v>2.99</v>
      </c>
    </row>
    <row r="276" spans="1:3" x14ac:dyDescent="0.2">
      <c r="A276" s="20" t="s">
        <v>520</v>
      </c>
      <c r="B276" s="149" t="s">
        <v>52</v>
      </c>
      <c r="C276" s="200">
        <v>2.4900000000000002</v>
      </c>
    </row>
    <row r="277" spans="1:3" x14ac:dyDescent="0.2">
      <c r="A277" s="32" t="s">
        <v>1130</v>
      </c>
      <c r="B277" s="149" t="s">
        <v>52</v>
      </c>
      <c r="C277" s="200">
        <v>2.5099999999999998</v>
      </c>
    </row>
    <row r="278" spans="1:3" x14ac:dyDescent="0.2">
      <c r="A278" s="32" t="s">
        <v>1131</v>
      </c>
      <c r="B278" s="149" t="s">
        <v>52</v>
      </c>
      <c r="C278" s="200">
        <v>2.5099999999999998</v>
      </c>
    </row>
    <row r="279" spans="1:3" x14ac:dyDescent="0.2">
      <c r="A279" s="32" t="s">
        <v>426</v>
      </c>
      <c r="B279" s="149" t="s">
        <v>95</v>
      </c>
      <c r="C279" s="200">
        <v>3.75</v>
      </c>
    </row>
    <row r="280" spans="1:3" x14ac:dyDescent="0.2">
      <c r="A280" s="32" t="s">
        <v>698</v>
      </c>
      <c r="B280" s="149" t="s">
        <v>52</v>
      </c>
      <c r="C280" s="200">
        <v>3.75</v>
      </c>
    </row>
    <row r="281" spans="1:3" x14ac:dyDescent="0.2">
      <c r="A281" s="9" t="s">
        <v>390</v>
      </c>
      <c r="B281" s="149" t="s">
        <v>95</v>
      </c>
      <c r="C281" s="200">
        <v>3.75</v>
      </c>
    </row>
    <row r="282" spans="1:3" x14ac:dyDescent="0.2">
      <c r="A282" s="43" t="s">
        <v>427</v>
      </c>
      <c r="B282" s="149" t="s">
        <v>95</v>
      </c>
      <c r="C282" s="108">
        <v>2.4900000000000002</v>
      </c>
    </row>
    <row r="283" spans="1:3" x14ac:dyDescent="0.2">
      <c r="A283" s="9" t="s">
        <v>391</v>
      </c>
      <c r="B283" s="149" t="s">
        <v>95</v>
      </c>
      <c r="C283" s="108">
        <v>3.75</v>
      </c>
    </row>
    <row r="284" spans="1:3" x14ac:dyDescent="0.2">
      <c r="A284" s="9" t="s">
        <v>1033</v>
      </c>
      <c r="B284" s="149" t="s">
        <v>52</v>
      </c>
      <c r="C284" s="108">
        <v>2.69</v>
      </c>
    </row>
    <row r="285" spans="1:3" x14ac:dyDescent="0.2">
      <c r="A285" s="9" t="s">
        <v>1034</v>
      </c>
      <c r="B285" s="149" t="s">
        <v>52</v>
      </c>
      <c r="C285" s="108">
        <v>2.69</v>
      </c>
    </row>
    <row r="286" spans="1:3" x14ac:dyDescent="0.2">
      <c r="A286" s="9" t="s">
        <v>1200</v>
      </c>
      <c r="B286" s="149" t="s">
        <v>52</v>
      </c>
      <c r="C286" s="108">
        <v>4.8</v>
      </c>
    </row>
    <row r="287" spans="1:3" x14ac:dyDescent="0.2">
      <c r="A287" s="9" t="s">
        <v>1201</v>
      </c>
      <c r="B287" s="149" t="s">
        <v>52</v>
      </c>
      <c r="C287" s="108">
        <v>5.8</v>
      </c>
    </row>
    <row r="288" spans="1:3" s="14" customFormat="1" ht="20.25" customHeight="1" x14ac:dyDescent="0.2">
      <c r="A288" s="63"/>
      <c r="B288" s="253"/>
      <c r="C288" s="205"/>
    </row>
    <row r="289" spans="1:3" ht="18.75" customHeight="1" x14ac:dyDescent="0.2">
      <c r="A289" s="35" t="s">
        <v>205</v>
      </c>
      <c r="B289" s="254" t="s">
        <v>213</v>
      </c>
      <c r="C289" s="203" t="s">
        <v>82</v>
      </c>
    </row>
    <row r="290" spans="1:3" ht="16.5" customHeight="1" x14ac:dyDescent="0.2">
      <c r="A290" s="36"/>
      <c r="B290" s="252" t="s">
        <v>92</v>
      </c>
      <c r="C290" s="196" t="s">
        <v>1104</v>
      </c>
    </row>
    <row r="291" spans="1:3" ht="12.75" customHeight="1" x14ac:dyDescent="0.2">
      <c r="A291" s="15" t="s">
        <v>308</v>
      </c>
      <c r="B291" s="149"/>
      <c r="C291" s="200"/>
    </row>
    <row r="292" spans="1:3" ht="12.75" customHeight="1" x14ac:dyDescent="0.2">
      <c r="A292" s="15" t="s">
        <v>887</v>
      </c>
      <c r="B292" s="149"/>
      <c r="C292" s="200"/>
    </row>
    <row r="293" spans="1:3" x14ac:dyDescent="0.2">
      <c r="A293" s="9" t="s">
        <v>888</v>
      </c>
      <c r="B293" s="149" t="s">
        <v>95</v>
      </c>
      <c r="C293" s="200">
        <v>3.19</v>
      </c>
    </row>
    <row r="294" spans="1:3" x14ac:dyDescent="0.2">
      <c r="A294" s="9" t="s">
        <v>1094</v>
      </c>
      <c r="B294" s="149" t="s">
        <v>95</v>
      </c>
      <c r="C294" s="200">
        <v>4.97</v>
      </c>
    </row>
    <row r="295" spans="1:3" x14ac:dyDescent="0.2">
      <c r="A295" s="9" t="s">
        <v>889</v>
      </c>
      <c r="B295" s="149" t="s">
        <v>95</v>
      </c>
      <c r="C295" s="200">
        <v>15.13</v>
      </c>
    </row>
    <row r="296" spans="1:3" x14ac:dyDescent="0.2">
      <c r="A296" s="9" t="s">
        <v>985</v>
      </c>
      <c r="B296" s="149" t="s">
        <v>95</v>
      </c>
      <c r="C296" s="200">
        <v>1.66</v>
      </c>
    </row>
    <row r="297" spans="1:3" x14ac:dyDescent="0.2">
      <c r="A297" s="9"/>
      <c r="B297" s="149"/>
      <c r="C297" s="200"/>
    </row>
    <row r="298" spans="1:3" x14ac:dyDescent="0.2">
      <c r="A298" s="15" t="s">
        <v>890</v>
      </c>
      <c r="B298" s="149"/>
      <c r="C298" s="200"/>
    </row>
    <row r="299" spans="1:3" x14ac:dyDescent="0.2">
      <c r="A299" s="9" t="s">
        <v>1096</v>
      </c>
      <c r="B299" s="149" t="s">
        <v>95</v>
      </c>
      <c r="C299" s="200">
        <v>4.97</v>
      </c>
    </row>
    <row r="300" spans="1:3" x14ac:dyDescent="0.2">
      <c r="A300" s="18" t="s">
        <v>891</v>
      </c>
      <c r="B300" s="149" t="s">
        <v>52</v>
      </c>
      <c r="C300" s="200">
        <v>3.19</v>
      </c>
    </row>
    <row r="301" spans="1:3" x14ac:dyDescent="0.2">
      <c r="A301" s="9" t="s">
        <v>897</v>
      </c>
      <c r="B301" s="149" t="s">
        <v>52</v>
      </c>
      <c r="C301" s="200">
        <v>17.78</v>
      </c>
    </row>
    <row r="302" spans="1:3" x14ac:dyDescent="0.2">
      <c r="A302" s="9" t="s">
        <v>984</v>
      </c>
      <c r="B302" s="149" t="s">
        <v>95</v>
      </c>
      <c r="C302" s="200">
        <v>1.1100000000000001</v>
      </c>
    </row>
    <row r="303" spans="1:3" x14ac:dyDescent="0.2">
      <c r="A303" s="9" t="s">
        <v>1120</v>
      </c>
      <c r="B303" s="149" t="s">
        <v>52</v>
      </c>
      <c r="C303" s="200">
        <v>3.19</v>
      </c>
    </row>
    <row r="304" spans="1:3" x14ac:dyDescent="0.2">
      <c r="A304" s="9" t="s">
        <v>1204</v>
      </c>
      <c r="B304" s="149" t="s">
        <v>52</v>
      </c>
      <c r="C304" s="200">
        <v>1.66</v>
      </c>
    </row>
    <row r="305" spans="1:3" x14ac:dyDescent="0.2">
      <c r="A305" s="9"/>
      <c r="B305" s="149"/>
      <c r="C305" s="200"/>
    </row>
    <row r="306" spans="1:3" x14ac:dyDescent="0.2">
      <c r="A306" s="15" t="s">
        <v>892</v>
      </c>
      <c r="B306" s="149"/>
      <c r="C306" s="200"/>
    </row>
    <row r="307" spans="1:3" x14ac:dyDescent="0.2">
      <c r="A307" s="18" t="s">
        <v>893</v>
      </c>
      <c r="B307" s="149" t="s">
        <v>52</v>
      </c>
      <c r="C307" s="200">
        <v>3.19</v>
      </c>
    </row>
    <row r="308" spans="1:3" x14ac:dyDescent="0.2">
      <c r="A308" s="18" t="s">
        <v>1095</v>
      </c>
      <c r="B308" s="149" t="s">
        <v>52</v>
      </c>
      <c r="C308" s="200">
        <v>4.97</v>
      </c>
    </row>
    <row r="309" spans="1:3" x14ac:dyDescent="0.2">
      <c r="A309" s="18" t="s">
        <v>894</v>
      </c>
      <c r="B309" s="149" t="s">
        <v>52</v>
      </c>
      <c r="C309" s="200">
        <v>45.18</v>
      </c>
    </row>
    <row r="310" spans="1:3" x14ac:dyDescent="0.2">
      <c r="A310" s="9" t="s">
        <v>896</v>
      </c>
      <c r="B310" s="149" t="s">
        <v>95</v>
      </c>
      <c r="C310" s="200">
        <v>16.059999999999999</v>
      </c>
    </row>
    <row r="311" spans="1:3" x14ac:dyDescent="0.2">
      <c r="A311" s="9" t="s">
        <v>983</v>
      </c>
      <c r="B311" s="149" t="s">
        <v>95</v>
      </c>
      <c r="C311" s="200">
        <v>1.1100000000000001</v>
      </c>
    </row>
    <row r="312" spans="1:3" x14ac:dyDescent="0.2">
      <c r="A312" s="9" t="s">
        <v>1032</v>
      </c>
      <c r="B312" s="149" t="s">
        <v>95</v>
      </c>
      <c r="C312" s="200">
        <v>1.66</v>
      </c>
    </row>
    <row r="313" spans="1:3" x14ac:dyDescent="0.2">
      <c r="A313" s="9" t="s">
        <v>1175</v>
      </c>
      <c r="B313" s="149" t="s">
        <v>95</v>
      </c>
      <c r="C313" s="200">
        <v>3.19</v>
      </c>
    </row>
    <row r="314" spans="1:3" x14ac:dyDescent="0.2">
      <c r="A314" s="9" t="s">
        <v>1176</v>
      </c>
      <c r="B314" s="149" t="s">
        <v>95</v>
      </c>
      <c r="C314" s="200">
        <v>4.97</v>
      </c>
    </row>
    <row r="315" spans="1:3" x14ac:dyDescent="0.2">
      <c r="A315" s="18"/>
      <c r="B315" s="149"/>
      <c r="C315" s="200">
        <f>C314/700*900</f>
        <v>6.39</v>
      </c>
    </row>
    <row r="316" spans="1:3" x14ac:dyDescent="0.2">
      <c r="A316" s="15" t="s">
        <v>895</v>
      </c>
      <c r="B316" s="149"/>
      <c r="C316" s="200"/>
    </row>
    <row r="317" spans="1:3" ht="12.75" customHeight="1" x14ac:dyDescent="0.2">
      <c r="A317" s="9" t="s">
        <v>17</v>
      </c>
      <c r="B317" s="149" t="s">
        <v>95</v>
      </c>
      <c r="C317" s="200">
        <v>0.18</v>
      </c>
    </row>
    <row r="318" spans="1:3" x14ac:dyDescent="0.2">
      <c r="A318" s="9" t="s">
        <v>898</v>
      </c>
      <c r="B318" s="149" t="s">
        <v>95</v>
      </c>
      <c r="C318" s="200">
        <v>43.8</v>
      </c>
    </row>
    <row r="319" spans="1:3" x14ac:dyDescent="0.2">
      <c r="A319" s="9" t="s">
        <v>899</v>
      </c>
      <c r="B319" s="149" t="s">
        <v>95</v>
      </c>
      <c r="C319" s="200">
        <v>45.13</v>
      </c>
    </row>
    <row r="320" spans="1:3" x14ac:dyDescent="0.2">
      <c r="A320" s="9" t="s">
        <v>734</v>
      </c>
      <c r="B320" s="149" t="s">
        <v>52</v>
      </c>
      <c r="C320" s="200">
        <v>47.59</v>
      </c>
    </row>
    <row r="321" spans="1:3" x14ac:dyDescent="0.2">
      <c r="A321" s="109" t="s">
        <v>1226</v>
      </c>
      <c r="B321" s="149" t="s">
        <v>52</v>
      </c>
      <c r="C321" s="200">
        <v>0.17</v>
      </c>
    </row>
    <row r="322" spans="1:3" x14ac:dyDescent="0.2">
      <c r="A322" s="9" t="s">
        <v>1227</v>
      </c>
      <c r="B322" s="149" t="s">
        <v>52</v>
      </c>
      <c r="C322" s="200">
        <v>0.18</v>
      </c>
    </row>
    <row r="323" spans="1:3" x14ac:dyDescent="0.2">
      <c r="A323" s="9" t="s">
        <v>1228</v>
      </c>
      <c r="B323" s="149" t="s">
        <v>52</v>
      </c>
      <c r="C323" s="200">
        <v>0.33</v>
      </c>
    </row>
    <row r="324" spans="1:3" ht="24.75" customHeight="1" x14ac:dyDescent="0.2">
      <c r="A324" s="63"/>
      <c r="B324" s="253"/>
      <c r="C324" s="205"/>
    </row>
    <row r="325" spans="1:3" x14ac:dyDescent="0.2">
      <c r="A325" s="35" t="s">
        <v>205</v>
      </c>
      <c r="B325" s="254" t="s">
        <v>213</v>
      </c>
      <c r="C325" s="203" t="s">
        <v>82</v>
      </c>
    </row>
    <row r="326" spans="1:3" x14ac:dyDescent="0.2">
      <c r="A326" s="36"/>
      <c r="B326" s="252" t="s">
        <v>92</v>
      </c>
      <c r="C326" s="196" t="s">
        <v>1104</v>
      </c>
    </row>
    <row r="327" spans="1:3" x14ac:dyDescent="0.2">
      <c r="A327" s="4" t="s">
        <v>267</v>
      </c>
      <c r="B327" s="149"/>
      <c r="C327" s="108"/>
    </row>
    <row r="328" spans="1:3" x14ac:dyDescent="0.2">
      <c r="A328" s="7" t="s">
        <v>155</v>
      </c>
      <c r="B328" s="149" t="s">
        <v>95</v>
      </c>
      <c r="C328" s="200">
        <v>1.03</v>
      </c>
    </row>
    <row r="329" spans="1:3" x14ac:dyDescent="0.2">
      <c r="A329" s="7" t="s">
        <v>119</v>
      </c>
      <c r="B329" s="149" t="s">
        <v>95</v>
      </c>
      <c r="C329" s="200">
        <v>2.06</v>
      </c>
    </row>
    <row r="330" spans="1:3" ht="12" customHeight="1" x14ac:dyDescent="0.2">
      <c r="A330" s="7" t="s">
        <v>156</v>
      </c>
      <c r="B330" s="149" t="s">
        <v>95</v>
      </c>
      <c r="C330" s="200">
        <v>1.02</v>
      </c>
    </row>
    <row r="331" spans="1:3" x14ac:dyDescent="0.2">
      <c r="A331" s="7" t="s">
        <v>120</v>
      </c>
      <c r="B331" s="149" t="s">
        <v>95</v>
      </c>
      <c r="C331" s="200">
        <v>2.0499999999999998</v>
      </c>
    </row>
    <row r="332" spans="1:3" x14ac:dyDescent="0.2">
      <c r="A332" s="31" t="s">
        <v>760</v>
      </c>
      <c r="B332" s="149" t="s">
        <v>52</v>
      </c>
      <c r="C332" s="200">
        <v>4.05</v>
      </c>
    </row>
    <row r="333" spans="1:3" x14ac:dyDescent="0.2">
      <c r="A333" s="9"/>
      <c r="B333" s="149"/>
      <c r="C333" s="200"/>
    </row>
    <row r="334" spans="1:3" x14ac:dyDescent="0.2">
      <c r="A334" s="15" t="s">
        <v>268</v>
      </c>
      <c r="B334" s="149"/>
      <c r="C334" s="200"/>
    </row>
    <row r="335" spans="1:3" x14ac:dyDescent="0.2">
      <c r="A335" s="15" t="s">
        <v>14</v>
      </c>
      <c r="B335" s="149"/>
      <c r="C335" s="200"/>
    </row>
    <row r="336" spans="1:3" x14ac:dyDescent="0.2">
      <c r="A336" s="7" t="s">
        <v>6</v>
      </c>
      <c r="B336" s="149" t="s">
        <v>95</v>
      </c>
      <c r="C336" s="200">
        <v>0.9</v>
      </c>
    </row>
    <row r="337" spans="1:3" x14ac:dyDescent="0.2">
      <c r="A337" s="7" t="s">
        <v>263</v>
      </c>
      <c r="B337" s="149" t="s">
        <v>95</v>
      </c>
      <c r="C337" s="200">
        <v>2.69</v>
      </c>
    </row>
    <row r="338" spans="1:3" x14ac:dyDescent="0.2">
      <c r="A338" s="7"/>
      <c r="B338" s="149"/>
      <c r="C338" s="200"/>
    </row>
    <row r="339" spans="1:3" x14ac:dyDescent="0.2">
      <c r="A339" s="15" t="s">
        <v>15</v>
      </c>
      <c r="B339" s="149"/>
      <c r="C339" s="200"/>
    </row>
    <row r="340" spans="1:3" x14ac:dyDescent="0.2">
      <c r="A340" s="7" t="s">
        <v>7</v>
      </c>
      <c r="B340" s="149" t="s">
        <v>95</v>
      </c>
      <c r="C340" s="200">
        <v>0.91</v>
      </c>
    </row>
    <row r="341" spans="1:3" x14ac:dyDescent="0.2">
      <c r="A341" s="7" t="s">
        <v>121</v>
      </c>
      <c r="B341" s="149" t="s">
        <v>95</v>
      </c>
      <c r="C341" s="200">
        <v>2.72</v>
      </c>
    </row>
    <row r="342" spans="1:3" x14ac:dyDescent="0.2">
      <c r="A342" s="7" t="s">
        <v>8</v>
      </c>
      <c r="B342" s="149" t="s">
        <v>95</v>
      </c>
      <c r="C342" s="200">
        <v>7.97</v>
      </c>
    </row>
    <row r="343" spans="1:3" x14ac:dyDescent="0.2">
      <c r="A343" s="7"/>
      <c r="B343" s="149"/>
      <c r="C343" s="200"/>
    </row>
    <row r="344" spans="1:3" x14ac:dyDescent="0.2">
      <c r="A344" s="15" t="s">
        <v>40</v>
      </c>
      <c r="B344" s="149"/>
      <c r="C344" s="200"/>
    </row>
    <row r="345" spans="1:3" x14ac:dyDescent="0.2">
      <c r="A345" s="9" t="s">
        <v>264</v>
      </c>
      <c r="B345" s="149" t="s">
        <v>95</v>
      </c>
      <c r="C345" s="200">
        <v>0.91</v>
      </c>
    </row>
    <row r="346" spans="1:3" x14ac:dyDescent="0.2">
      <c r="A346" s="7" t="s">
        <v>219</v>
      </c>
      <c r="B346" s="149" t="s">
        <v>95</v>
      </c>
      <c r="C346" s="200">
        <v>2.72</v>
      </c>
    </row>
    <row r="347" spans="1:3" x14ac:dyDescent="0.2">
      <c r="A347" s="64"/>
      <c r="B347" s="149"/>
      <c r="C347" s="200"/>
    </row>
    <row r="348" spans="1:3" x14ac:dyDescent="0.2">
      <c r="A348" s="4" t="s">
        <v>41</v>
      </c>
      <c r="B348" s="149"/>
      <c r="C348" s="200"/>
    </row>
    <row r="349" spans="1:3" x14ac:dyDescent="0.2">
      <c r="A349" s="7" t="s">
        <v>8</v>
      </c>
      <c r="B349" s="149" t="s">
        <v>95</v>
      </c>
      <c r="C349" s="200">
        <v>7.62</v>
      </c>
    </row>
    <row r="350" spans="1:3" x14ac:dyDescent="0.2">
      <c r="A350" s="64"/>
      <c r="B350" s="149"/>
      <c r="C350" s="200"/>
    </row>
    <row r="351" spans="1:3" x14ac:dyDescent="0.2">
      <c r="A351" s="4" t="s">
        <v>269</v>
      </c>
      <c r="B351" s="149"/>
      <c r="C351" s="200"/>
    </row>
    <row r="352" spans="1:3" x14ac:dyDescent="0.2">
      <c r="A352" s="7" t="s">
        <v>157</v>
      </c>
      <c r="B352" s="149" t="s">
        <v>95</v>
      </c>
      <c r="C352" s="200">
        <v>0.55000000000000004</v>
      </c>
    </row>
    <row r="353" spans="1:3" x14ac:dyDescent="0.2">
      <c r="A353" s="7" t="s">
        <v>158</v>
      </c>
      <c r="B353" s="149" t="s">
        <v>95</v>
      </c>
      <c r="C353" s="200">
        <v>1.36</v>
      </c>
    </row>
    <row r="354" spans="1:3" x14ac:dyDescent="0.2">
      <c r="A354" s="7" t="s">
        <v>159</v>
      </c>
      <c r="B354" s="149" t="s">
        <v>95</v>
      </c>
      <c r="C354" s="200">
        <v>0.55000000000000004</v>
      </c>
    </row>
    <row r="355" spans="1:3" x14ac:dyDescent="0.2">
      <c r="A355" s="7" t="s">
        <v>488</v>
      </c>
      <c r="B355" s="149" t="s">
        <v>95</v>
      </c>
      <c r="C355" s="200">
        <v>0.51</v>
      </c>
    </row>
    <row r="356" spans="1:3" x14ac:dyDescent="0.2">
      <c r="A356" s="38" t="s">
        <v>487</v>
      </c>
      <c r="B356" s="257" t="s">
        <v>95</v>
      </c>
      <c r="C356" s="108">
        <v>0.51</v>
      </c>
    </row>
    <row r="357" spans="1:3" x14ac:dyDescent="0.2">
      <c r="A357" s="38" t="s">
        <v>326</v>
      </c>
      <c r="B357" s="257" t="s">
        <v>95</v>
      </c>
      <c r="C357" s="200">
        <v>0.63</v>
      </c>
    </row>
    <row r="358" spans="1:3" x14ac:dyDescent="0.2">
      <c r="A358" s="38" t="s">
        <v>327</v>
      </c>
      <c r="B358" s="257" t="s">
        <v>95</v>
      </c>
      <c r="C358" s="200">
        <v>0.63</v>
      </c>
    </row>
    <row r="359" spans="1:3" x14ac:dyDescent="0.2">
      <c r="A359" s="48" t="s">
        <v>347</v>
      </c>
      <c r="B359" s="257" t="s">
        <v>95</v>
      </c>
      <c r="C359" s="200">
        <v>0.63</v>
      </c>
    </row>
    <row r="360" spans="1:3" x14ac:dyDescent="0.2">
      <c r="A360" s="65" t="s">
        <v>584</v>
      </c>
      <c r="B360" s="149" t="s">
        <v>52</v>
      </c>
      <c r="C360" s="206">
        <v>1.52</v>
      </c>
    </row>
    <row r="361" spans="1:3" x14ac:dyDescent="0.2">
      <c r="A361" s="65" t="s">
        <v>585</v>
      </c>
      <c r="B361" s="149" t="s">
        <v>52</v>
      </c>
      <c r="C361" s="206">
        <v>1.52</v>
      </c>
    </row>
    <row r="362" spans="1:3" x14ac:dyDescent="0.2">
      <c r="A362" s="65" t="s">
        <v>742</v>
      </c>
      <c r="B362" s="149" t="s">
        <v>52</v>
      </c>
      <c r="C362" s="206">
        <v>0.63</v>
      </c>
    </row>
    <row r="363" spans="1:3" x14ac:dyDescent="0.2">
      <c r="A363" s="65" t="s">
        <v>900</v>
      </c>
      <c r="B363" s="149" t="s">
        <v>52</v>
      </c>
      <c r="C363" s="206">
        <v>0.63</v>
      </c>
    </row>
    <row r="364" spans="1:3" x14ac:dyDescent="0.2">
      <c r="A364" s="65" t="s">
        <v>901</v>
      </c>
      <c r="B364" s="149" t="s">
        <v>52</v>
      </c>
      <c r="C364" s="206">
        <v>0.63</v>
      </c>
    </row>
    <row r="365" spans="1:3" x14ac:dyDescent="0.2">
      <c r="A365" s="28" t="s">
        <v>986</v>
      </c>
      <c r="B365" s="149" t="s">
        <v>52</v>
      </c>
      <c r="C365" s="206">
        <v>0.76</v>
      </c>
    </row>
    <row r="366" spans="1:3" x14ac:dyDescent="0.2">
      <c r="A366" s="27" t="s">
        <v>987</v>
      </c>
      <c r="B366" s="149" t="s">
        <v>52</v>
      </c>
      <c r="C366" s="207">
        <v>0.76</v>
      </c>
    </row>
    <row r="367" spans="1:3" x14ac:dyDescent="0.2">
      <c r="A367" s="27" t="s">
        <v>1035</v>
      </c>
      <c r="B367" s="149" t="s">
        <v>52</v>
      </c>
      <c r="C367" s="207">
        <v>1.1599999999999999</v>
      </c>
    </row>
    <row r="368" spans="1:3" x14ac:dyDescent="0.2">
      <c r="A368" s="27" t="s">
        <v>1036</v>
      </c>
      <c r="B368" s="149" t="s">
        <v>52</v>
      </c>
      <c r="C368" s="207">
        <v>1.1599999999999999</v>
      </c>
    </row>
    <row r="369" spans="1:3" x14ac:dyDescent="0.2">
      <c r="A369" s="27" t="s">
        <v>1037</v>
      </c>
      <c r="B369" s="149" t="s">
        <v>52</v>
      </c>
      <c r="C369" s="207">
        <v>1.1599999999999999</v>
      </c>
    </row>
    <row r="370" spans="1:3" x14ac:dyDescent="0.2">
      <c r="A370" s="27" t="s">
        <v>1038</v>
      </c>
      <c r="B370" s="149" t="s">
        <v>52</v>
      </c>
      <c r="C370" s="207">
        <v>1.1599999999999999</v>
      </c>
    </row>
    <row r="371" spans="1:3" x14ac:dyDescent="0.2">
      <c r="A371" s="65"/>
      <c r="B371" s="149"/>
      <c r="C371" s="207"/>
    </row>
    <row r="372" spans="1:3" x14ac:dyDescent="0.2">
      <c r="A372" s="15" t="s">
        <v>309</v>
      </c>
      <c r="B372" s="149"/>
      <c r="C372" s="200"/>
    </row>
    <row r="373" spans="1:3" x14ac:dyDescent="0.2">
      <c r="A373" s="7" t="s">
        <v>160</v>
      </c>
      <c r="B373" s="149" t="s">
        <v>95</v>
      </c>
      <c r="C373" s="200">
        <v>5.33</v>
      </c>
    </row>
    <row r="374" spans="1:3" x14ac:dyDescent="0.2">
      <c r="A374" s="7" t="s">
        <v>161</v>
      </c>
      <c r="B374" s="149" t="s">
        <v>95</v>
      </c>
      <c r="C374" s="200">
        <v>6.23</v>
      </c>
    </row>
    <row r="375" spans="1:3" x14ac:dyDescent="0.2">
      <c r="A375" s="7" t="s">
        <v>162</v>
      </c>
      <c r="B375" s="149" t="s">
        <v>95</v>
      </c>
      <c r="C375" s="200">
        <v>6.03</v>
      </c>
    </row>
    <row r="376" spans="1:3" x14ac:dyDescent="0.2">
      <c r="A376" s="47"/>
      <c r="B376" s="252"/>
      <c r="C376" s="196"/>
    </row>
    <row r="377" spans="1:3" ht="24.75" customHeight="1" x14ac:dyDescent="0.2">
      <c r="A377" s="63"/>
      <c r="B377" s="253"/>
      <c r="C377" s="205"/>
    </row>
    <row r="378" spans="1:3" x14ac:dyDescent="0.2">
      <c r="A378" s="66" t="s">
        <v>205</v>
      </c>
      <c r="B378" s="254" t="s">
        <v>213</v>
      </c>
      <c r="C378" s="208" t="s">
        <v>82</v>
      </c>
    </row>
    <row r="379" spans="1:3" x14ac:dyDescent="0.2">
      <c r="A379" s="67"/>
      <c r="B379" s="252" t="s">
        <v>92</v>
      </c>
      <c r="C379" s="196" t="s">
        <v>1104</v>
      </c>
    </row>
    <row r="380" spans="1:3" x14ac:dyDescent="0.2">
      <c r="A380" s="4" t="s">
        <v>310</v>
      </c>
      <c r="B380" s="149"/>
      <c r="C380" s="108"/>
    </row>
    <row r="381" spans="1:3" ht="13.5" customHeight="1" x14ac:dyDescent="0.2">
      <c r="A381" s="38" t="s">
        <v>230</v>
      </c>
      <c r="B381" s="149" t="s">
        <v>95</v>
      </c>
      <c r="C381" s="108">
        <v>2.88</v>
      </c>
    </row>
    <row r="382" spans="1:3" ht="13.5" customHeight="1" x14ac:dyDescent="0.2">
      <c r="A382" s="38" t="s">
        <v>229</v>
      </c>
      <c r="B382" s="149" t="s">
        <v>95</v>
      </c>
      <c r="C382" s="108">
        <v>2.88</v>
      </c>
    </row>
    <row r="383" spans="1:3" x14ac:dyDescent="0.2">
      <c r="A383" s="68" t="s">
        <v>417</v>
      </c>
      <c r="B383" s="258" t="s">
        <v>52</v>
      </c>
      <c r="C383" s="108">
        <v>2.88</v>
      </c>
    </row>
    <row r="384" spans="1:3" x14ac:dyDescent="0.2">
      <c r="A384" s="9" t="s">
        <v>80</v>
      </c>
      <c r="B384" s="149" t="s">
        <v>95</v>
      </c>
      <c r="C384" s="108">
        <v>2.88</v>
      </c>
    </row>
    <row r="385" spans="1:3" x14ac:dyDescent="0.2">
      <c r="A385" s="68" t="s">
        <v>471</v>
      </c>
      <c r="B385" s="149" t="s">
        <v>52</v>
      </c>
      <c r="C385" s="108">
        <v>2.88</v>
      </c>
    </row>
    <row r="386" spans="1:3" x14ac:dyDescent="0.2">
      <c r="A386" s="68" t="s">
        <v>657</v>
      </c>
      <c r="B386" s="258" t="s">
        <v>52</v>
      </c>
      <c r="C386" s="108">
        <v>2.88</v>
      </c>
    </row>
    <row r="387" spans="1:3" x14ac:dyDescent="0.2">
      <c r="A387" s="68" t="s">
        <v>796</v>
      </c>
      <c r="B387" s="258" t="s">
        <v>95</v>
      </c>
      <c r="C387" s="210">
        <v>2.0499999999999998</v>
      </c>
    </row>
    <row r="388" spans="1:3" x14ac:dyDescent="0.2">
      <c r="A388" s="68" t="s">
        <v>797</v>
      </c>
      <c r="B388" s="258" t="s">
        <v>95</v>
      </c>
      <c r="C388" s="210">
        <v>3.11</v>
      </c>
    </row>
    <row r="389" spans="1:3" x14ac:dyDescent="0.2">
      <c r="A389" s="68" t="s">
        <v>798</v>
      </c>
      <c r="B389" s="258" t="s">
        <v>95</v>
      </c>
      <c r="C389" s="210">
        <v>3.11</v>
      </c>
    </row>
    <row r="390" spans="1:3" x14ac:dyDescent="0.2">
      <c r="A390" s="68" t="s">
        <v>878</v>
      </c>
      <c r="B390" s="258" t="s">
        <v>95</v>
      </c>
      <c r="C390" s="210">
        <v>1.59</v>
      </c>
    </row>
    <row r="391" spans="1:3" x14ac:dyDescent="0.2">
      <c r="A391" s="29" t="s">
        <v>988</v>
      </c>
      <c r="B391" s="258" t="s">
        <v>95</v>
      </c>
      <c r="C391" s="210">
        <v>2.94</v>
      </c>
    </row>
    <row r="392" spans="1:3" x14ac:dyDescent="0.2">
      <c r="A392" s="29" t="s">
        <v>989</v>
      </c>
      <c r="B392" s="258" t="s">
        <v>95</v>
      </c>
      <c r="C392" s="210">
        <v>2.2799999999999998</v>
      </c>
    </row>
    <row r="393" spans="1:3" x14ac:dyDescent="0.2">
      <c r="A393" s="29" t="s">
        <v>990</v>
      </c>
      <c r="B393" s="258" t="s">
        <v>95</v>
      </c>
      <c r="C393" s="210">
        <v>1.97</v>
      </c>
    </row>
    <row r="394" spans="1:3" x14ac:dyDescent="0.2">
      <c r="A394" s="29" t="s">
        <v>1108</v>
      </c>
      <c r="B394" s="258" t="s">
        <v>95</v>
      </c>
      <c r="C394" s="210">
        <v>2.88</v>
      </c>
    </row>
    <row r="395" spans="1:3" x14ac:dyDescent="0.2">
      <c r="A395" s="29" t="s">
        <v>1109</v>
      </c>
      <c r="B395" s="258" t="s">
        <v>95</v>
      </c>
      <c r="C395" s="210">
        <v>2.88</v>
      </c>
    </row>
    <row r="396" spans="1:3" x14ac:dyDescent="0.2">
      <c r="A396" s="29" t="s">
        <v>1110</v>
      </c>
      <c r="B396" s="258" t="s">
        <v>95</v>
      </c>
      <c r="C396" s="210">
        <v>2.88</v>
      </c>
    </row>
    <row r="397" spans="1:3" x14ac:dyDescent="0.2">
      <c r="A397" s="68"/>
      <c r="B397" s="258"/>
      <c r="C397" s="210"/>
    </row>
    <row r="398" spans="1:3" ht="14.45" customHeight="1" x14ac:dyDescent="0.2">
      <c r="A398" s="4" t="s">
        <v>764</v>
      </c>
      <c r="B398" s="258"/>
      <c r="C398" s="210"/>
    </row>
    <row r="399" spans="1:3" x14ac:dyDescent="0.2">
      <c r="A399" s="2" t="s">
        <v>23</v>
      </c>
      <c r="B399" s="149" t="s">
        <v>95</v>
      </c>
      <c r="C399" s="200">
        <v>29.8</v>
      </c>
    </row>
    <row r="400" spans="1:3" ht="13.5" customHeight="1" x14ac:dyDescent="0.2">
      <c r="A400" s="38" t="s">
        <v>235</v>
      </c>
      <c r="B400" s="149" t="s">
        <v>95</v>
      </c>
      <c r="C400" s="200">
        <v>4.18</v>
      </c>
    </row>
    <row r="401" spans="1:3" ht="13.5" customHeight="1" x14ac:dyDescent="0.2">
      <c r="A401" s="38" t="s">
        <v>765</v>
      </c>
      <c r="B401" s="149" t="s">
        <v>95</v>
      </c>
      <c r="C401" s="200">
        <v>6.64</v>
      </c>
    </row>
    <row r="402" spans="1:3" ht="13.5" customHeight="1" x14ac:dyDescent="0.2">
      <c r="A402" s="38" t="s">
        <v>766</v>
      </c>
      <c r="B402" s="149" t="s">
        <v>52</v>
      </c>
      <c r="C402" s="200">
        <v>4.93</v>
      </c>
    </row>
    <row r="403" spans="1:3" ht="13.5" customHeight="1" x14ac:dyDescent="0.2">
      <c r="A403" s="61" t="s">
        <v>1107</v>
      </c>
      <c r="B403" s="149" t="s">
        <v>52</v>
      </c>
      <c r="C403" s="200">
        <v>2.88</v>
      </c>
    </row>
    <row r="404" spans="1:3" ht="13.5" customHeight="1" x14ac:dyDescent="0.2">
      <c r="A404" s="61"/>
      <c r="B404" s="149"/>
      <c r="C404" s="200"/>
    </row>
    <row r="405" spans="1:3" x14ac:dyDescent="0.2">
      <c r="A405" s="69" t="s">
        <v>358</v>
      </c>
      <c r="B405" s="257"/>
      <c r="C405" s="200"/>
    </row>
    <row r="406" spans="1:3" x14ac:dyDescent="0.2">
      <c r="A406" s="9" t="s">
        <v>81</v>
      </c>
      <c r="B406" s="149" t="s">
        <v>95</v>
      </c>
      <c r="C406" s="200">
        <v>2.4</v>
      </c>
    </row>
    <row r="407" spans="1:3" x14ac:dyDescent="0.2">
      <c r="A407" s="2" t="s">
        <v>187</v>
      </c>
      <c r="B407" s="149" t="s">
        <v>95</v>
      </c>
      <c r="C407" s="200">
        <v>1.67</v>
      </c>
    </row>
    <row r="408" spans="1:3" x14ac:dyDescent="0.2">
      <c r="A408" s="9" t="s">
        <v>64</v>
      </c>
      <c r="B408" s="149" t="s">
        <v>95</v>
      </c>
      <c r="C408" s="200">
        <v>2.2999999999999998</v>
      </c>
    </row>
    <row r="409" spans="1:3" x14ac:dyDescent="0.2">
      <c r="A409" s="9" t="s">
        <v>19</v>
      </c>
      <c r="B409" s="149" t="s">
        <v>95</v>
      </c>
      <c r="C409" s="200">
        <v>2.2999999999999998</v>
      </c>
    </row>
    <row r="410" spans="1:3" x14ac:dyDescent="0.2">
      <c r="A410" s="68" t="s">
        <v>398</v>
      </c>
      <c r="B410" s="258" t="s">
        <v>52</v>
      </c>
      <c r="C410" s="209">
        <v>1.52</v>
      </c>
    </row>
    <row r="411" spans="1:3" x14ac:dyDescent="0.2">
      <c r="A411" s="68" t="s">
        <v>399</v>
      </c>
      <c r="B411" s="258" t="s">
        <v>52</v>
      </c>
      <c r="C411" s="209">
        <v>1.52</v>
      </c>
    </row>
    <row r="412" spans="1:3" x14ac:dyDescent="0.2">
      <c r="A412" s="68" t="s">
        <v>756</v>
      </c>
      <c r="B412" s="258" t="s">
        <v>52</v>
      </c>
      <c r="C412" s="210">
        <v>1.87</v>
      </c>
    </row>
    <row r="413" spans="1:3" x14ac:dyDescent="0.2">
      <c r="A413" s="68" t="s">
        <v>757</v>
      </c>
      <c r="B413" s="258" t="s">
        <v>52</v>
      </c>
      <c r="C413" s="210">
        <v>1.84</v>
      </c>
    </row>
    <row r="414" spans="1:3" x14ac:dyDescent="0.2">
      <c r="A414" s="68" t="s">
        <v>886</v>
      </c>
      <c r="B414" s="258" t="s">
        <v>52</v>
      </c>
      <c r="C414" s="210">
        <v>1.87</v>
      </c>
    </row>
    <row r="415" spans="1:3" x14ac:dyDescent="0.2">
      <c r="A415" s="68"/>
      <c r="B415" s="258"/>
      <c r="C415" s="210"/>
    </row>
    <row r="416" spans="1:3" ht="16.149999999999999" customHeight="1" x14ac:dyDescent="0.2">
      <c r="A416" s="69" t="s">
        <v>758</v>
      </c>
      <c r="B416" s="258"/>
      <c r="C416" s="210"/>
    </row>
    <row r="417" spans="1:3" x14ac:dyDescent="0.2">
      <c r="A417" s="9" t="s">
        <v>63</v>
      </c>
      <c r="B417" s="149" t="s">
        <v>95</v>
      </c>
      <c r="C417" s="200">
        <v>6.28</v>
      </c>
    </row>
    <row r="418" spans="1:3" x14ac:dyDescent="0.2">
      <c r="A418" s="2" t="s">
        <v>188</v>
      </c>
      <c r="B418" s="149" t="s">
        <v>95</v>
      </c>
      <c r="C418" s="200">
        <v>6.76</v>
      </c>
    </row>
    <row r="419" spans="1:3" x14ac:dyDescent="0.2">
      <c r="A419" s="9" t="s">
        <v>18</v>
      </c>
      <c r="B419" s="149" t="s">
        <v>95</v>
      </c>
      <c r="C419" s="200">
        <v>7.99</v>
      </c>
    </row>
    <row r="420" spans="1:3" x14ac:dyDescent="0.2">
      <c r="A420" s="2" t="s">
        <v>117</v>
      </c>
      <c r="B420" s="149" t="s">
        <v>95</v>
      </c>
      <c r="C420" s="200">
        <v>7.86</v>
      </c>
    </row>
    <row r="421" spans="1:3" x14ac:dyDescent="0.2">
      <c r="A421" s="2" t="s">
        <v>99</v>
      </c>
      <c r="B421" s="149" t="s">
        <v>95</v>
      </c>
      <c r="C421" s="200">
        <v>5.75</v>
      </c>
    </row>
    <row r="422" spans="1:3" x14ac:dyDescent="0.2">
      <c r="A422" s="2" t="s">
        <v>22</v>
      </c>
      <c r="B422" s="149" t="s">
        <v>95</v>
      </c>
      <c r="C422" s="200">
        <v>6.47</v>
      </c>
    </row>
    <row r="423" spans="1:3" x14ac:dyDescent="0.2">
      <c r="A423" s="68" t="s">
        <v>413</v>
      </c>
      <c r="B423" s="258" t="s">
        <v>52</v>
      </c>
      <c r="C423" s="209">
        <v>5.66</v>
      </c>
    </row>
    <row r="424" spans="1:3" x14ac:dyDescent="0.2">
      <c r="A424" s="68" t="s">
        <v>412</v>
      </c>
      <c r="B424" s="258" t="s">
        <v>52</v>
      </c>
      <c r="C424" s="209">
        <v>5.42</v>
      </c>
    </row>
    <row r="425" spans="1:3" x14ac:dyDescent="0.2">
      <c r="A425" s="2" t="s">
        <v>217</v>
      </c>
      <c r="B425" s="149" t="s">
        <v>95</v>
      </c>
      <c r="C425" s="200">
        <v>72.45</v>
      </c>
    </row>
    <row r="426" spans="1:3" x14ac:dyDescent="0.2">
      <c r="A426" s="68" t="s">
        <v>759</v>
      </c>
      <c r="B426" s="258" t="s">
        <v>52</v>
      </c>
      <c r="C426" s="210">
        <v>30.15</v>
      </c>
    </row>
    <row r="427" spans="1:3" x14ac:dyDescent="0.2">
      <c r="A427" s="2"/>
      <c r="B427" s="149"/>
      <c r="C427" s="200"/>
    </row>
    <row r="428" spans="1:3" x14ac:dyDescent="0.2">
      <c r="A428" s="12" t="s">
        <v>332</v>
      </c>
      <c r="B428" s="149"/>
      <c r="C428" s="200"/>
    </row>
    <row r="429" spans="1:3" x14ac:dyDescent="0.2">
      <c r="A429" s="4" t="s">
        <v>311</v>
      </c>
      <c r="B429" s="149"/>
      <c r="C429" s="200"/>
    </row>
    <row r="430" spans="1:3" x14ac:dyDescent="0.2">
      <c r="A430" s="7" t="s">
        <v>1207</v>
      </c>
      <c r="B430" s="149" t="s">
        <v>95</v>
      </c>
      <c r="C430" s="200">
        <v>0.13</v>
      </c>
    </row>
    <row r="431" spans="1:3" x14ac:dyDescent="0.2">
      <c r="A431" s="7" t="s">
        <v>1208</v>
      </c>
      <c r="B431" s="149" t="s">
        <v>95</v>
      </c>
      <c r="C431" s="200">
        <v>0.63</v>
      </c>
    </row>
    <row r="432" spans="1:3" x14ac:dyDescent="0.2">
      <c r="A432" s="7" t="s">
        <v>225</v>
      </c>
      <c r="B432" s="149" t="s">
        <v>95</v>
      </c>
      <c r="C432" s="200">
        <v>4.75</v>
      </c>
    </row>
    <row r="433" spans="1:3" x14ac:dyDescent="0.2">
      <c r="A433" s="7"/>
      <c r="B433" s="149"/>
      <c r="C433" s="200"/>
    </row>
    <row r="434" spans="1:3" x14ac:dyDescent="0.2">
      <c r="A434" s="15" t="s">
        <v>328</v>
      </c>
      <c r="B434" s="149"/>
      <c r="C434" s="200"/>
    </row>
    <row r="435" spans="1:3" x14ac:dyDescent="0.2">
      <c r="A435" s="9" t="s">
        <v>329</v>
      </c>
      <c r="B435" s="149" t="s">
        <v>95</v>
      </c>
      <c r="C435" s="200">
        <v>0.26</v>
      </c>
    </row>
    <row r="436" spans="1:3" x14ac:dyDescent="0.2">
      <c r="A436" s="9" t="s">
        <v>464</v>
      </c>
      <c r="B436" s="149" t="s">
        <v>52</v>
      </c>
      <c r="C436" s="200">
        <v>0.71</v>
      </c>
    </row>
    <row r="437" spans="1:3" x14ac:dyDescent="0.2">
      <c r="A437" s="9" t="s">
        <v>359</v>
      </c>
      <c r="B437" s="149" t="s">
        <v>95</v>
      </c>
      <c r="C437" s="200">
        <v>0.26</v>
      </c>
    </row>
    <row r="438" spans="1:3" x14ac:dyDescent="0.2">
      <c r="A438" s="9" t="s">
        <v>465</v>
      </c>
      <c r="B438" s="149" t="s">
        <v>95</v>
      </c>
      <c r="C438" s="200">
        <v>0.71</v>
      </c>
    </row>
    <row r="439" spans="1:3" x14ac:dyDescent="0.2">
      <c r="A439" s="9" t="s">
        <v>466</v>
      </c>
      <c r="B439" s="149" t="s">
        <v>52</v>
      </c>
      <c r="C439" s="200">
        <v>0.87</v>
      </c>
    </row>
    <row r="440" spans="1:3" x14ac:dyDescent="0.2">
      <c r="A440" s="9" t="s">
        <v>515</v>
      </c>
      <c r="B440" s="149" t="s">
        <v>52</v>
      </c>
      <c r="C440" s="200">
        <v>0.69</v>
      </c>
    </row>
    <row r="441" spans="1:3" x14ac:dyDescent="0.2">
      <c r="A441" s="7" t="s">
        <v>860</v>
      </c>
      <c r="B441" s="149" t="s">
        <v>52</v>
      </c>
      <c r="C441" s="200">
        <v>0.26</v>
      </c>
    </row>
    <row r="442" spans="1:3" x14ac:dyDescent="0.2">
      <c r="A442" s="7" t="s">
        <v>863</v>
      </c>
      <c r="B442" s="149" t="s">
        <v>52</v>
      </c>
      <c r="C442" s="200">
        <v>0.26</v>
      </c>
    </row>
    <row r="443" spans="1:3" x14ac:dyDescent="0.2">
      <c r="A443" s="7"/>
      <c r="B443" s="149"/>
      <c r="C443" s="200"/>
    </row>
    <row r="444" spans="1:3" x14ac:dyDescent="0.2">
      <c r="A444" s="15" t="s">
        <v>312</v>
      </c>
      <c r="B444" s="149"/>
      <c r="C444" s="200"/>
    </row>
    <row r="445" spans="1:3" x14ac:dyDescent="0.2">
      <c r="A445" s="13" t="s">
        <v>369</v>
      </c>
      <c r="B445" s="149" t="s">
        <v>95</v>
      </c>
      <c r="C445" s="200">
        <v>0.13</v>
      </c>
    </row>
    <row r="446" spans="1:3" x14ac:dyDescent="0.2">
      <c r="A446" s="13" t="s">
        <v>366</v>
      </c>
      <c r="B446" s="149" t="s">
        <v>95</v>
      </c>
      <c r="C446" s="108">
        <v>0.63</v>
      </c>
    </row>
    <row r="447" spans="1:3" x14ac:dyDescent="0.2">
      <c r="A447" s="7" t="s">
        <v>218</v>
      </c>
      <c r="B447" s="149" t="s">
        <v>95</v>
      </c>
      <c r="C447" s="200">
        <v>4.43</v>
      </c>
    </row>
    <row r="448" spans="1:3" x14ac:dyDescent="0.2">
      <c r="A448" s="9"/>
      <c r="B448" s="149"/>
      <c r="C448" s="200"/>
    </row>
    <row r="449" spans="1:3" x14ac:dyDescent="0.2">
      <c r="A449" s="15" t="s">
        <v>313</v>
      </c>
      <c r="B449" s="149" t="s">
        <v>192</v>
      </c>
      <c r="C449" s="200"/>
    </row>
    <row r="450" spans="1:3" x14ac:dyDescent="0.2">
      <c r="A450" s="9" t="s">
        <v>114</v>
      </c>
      <c r="B450" s="149" t="s">
        <v>95</v>
      </c>
      <c r="C450" s="200">
        <v>0.28999999999999998</v>
      </c>
    </row>
    <row r="451" spans="1:3" x14ac:dyDescent="0.2">
      <c r="A451" s="9" t="s">
        <v>462</v>
      </c>
      <c r="B451" s="149" t="s">
        <v>52</v>
      </c>
      <c r="C451" s="200">
        <v>0.72</v>
      </c>
    </row>
    <row r="452" spans="1:3" x14ac:dyDescent="0.2">
      <c r="A452" s="7"/>
      <c r="B452" s="149"/>
      <c r="C452" s="200"/>
    </row>
    <row r="453" spans="1:3" x14ac:dyDescent="0.2">
      <c r="A453" s="15" t="s">
        <v>314</v>
      </c>
      <c r="B453" s="149"/>
      <c r="C453" s="200"/>
    </row>
    <row r="454" spans="1:3" x14ac:dyDescent="0.2">
      <c r="A454" s="1" t="s">
        <v>89</v>
      </c>
      <c r="B454" s="149" t="s">
        <v>95</v>
      </c>
      <c r="C454" s="200">
        <v>1.46</v>
      </c>
    </row>
    <row r="455" spans="1:3" x14ac:dyDescent="0.2">
      <c r="A455" s="9" t="s">
        <v>115</v>
      </c>
      <c r="B455" s="149" t="s">
        <v>95</v>
      </c>
      <c r="C455" s="200">
        <v>3.72</v>
      </c>
    </row>
    <row r="456" spans="1:3" x14ac:dyDescent="0.2">
      <c r="A456" s="9" t="s">
        <v>799</v>
      </c>
      <c r="B456" s="149" t="s">
        <v>52</v>
      </c>
      <c r="C456" s="200">
        <v>1.77</v>
      </c>
    </row>
    <row r="457" spans="1:3" x14ac:dyDescent="0.2">
      <c r="A457" s="9" t="s">
        <v>1030</v>
      </c>
      <c r="B457" s="149" t="s">
        <v>52</v>
      </c>
      <c r="C457" s="200">
        <v>0.31</v>
      </c>
    </row>
    <row r="458" spans="1:3" x14ac:dyDescent="0.2">
      <c r="A458" s="9" t="s">
        <v>1031</v>
      </c>
      <c r="B458" s="149" t="s">
        <v>52</v>
      </c>
      <c r="C458" s="200">
        <v>0.31</v>
      </c>
    </row>
    <row r="459" spans="1:3" x14ac:dyDescent="0.2">
      <c r="A459" s="9"/>
      <c r="B459" s="149"/>
      <c r="C459" s="200"/>
    </row>
    <row r="460" spans="1:3" x14ac:dyDescent="0.2">
      <c r="A460" s="15" t="s">
        <v>315</v>
      </c>
      <c r="B460" s="149"/>
      <c r="C460" s="200"/>
    </row>
    <row r="461" spans="1:3" s="11" customFormat="1" x14ac:dyDescent="0.2">
      <c r="A461" s="9" t="s">
        <v>116</v>
      </c>
      <c r="B461" s="149" t="s">
        <v>95</v>
      </c>
      <c r="C461" s="200">
        <v>0.69</v>
      </c>
    </row>
    <row r="462" spans="1:3" s="11" customFormat="1" x14ac:dyDescent="0.2">
      <c r="A462" s="9" t="s">
        <v>461</v>
      </c>
      <c r="B462" s="149" t="s">
        <v>52</v>
      </c>
      <c r="C462" s="200">
        <v>1.55</v>
      </c>
    </row>
    <row r="463" spans="1:3" s="11" customFormat="1" x14ac:dyDescent="0.2">
      <c r="A463" s="9" t="s">
        <v>516</v>
      </c>
      <c r="B463" s="149" t="s">
        <v>52</v>
      </c>
      <c r="C463" s="200">
        <v>1.67</v>
      </c>
    </row>
    <row r="464" spans="1:3" x14ac:dyDescent="0.2">
      <c r="A464" s="64"/>
      <c r="B464" s="149"/>
      <c r="C464" s="200"/>
    </row>
    <row r="465" spans="1:3" x14ac:dyDescent="0.2">
      <c r="A465" s="4" t="s">
        <v>316</v>
      </c>
      <c r="B465" s="149"/>
      <c r="C465" s="200"/>
    </row>
    <row r="466" spans="1:3" x14ac:dyDescent="0.2">
      <c r="A466" s="1" t="s">
        <v>55</v>
      </c>
      <c r="B466" s="149" t="s">
        <v>95</v>
      </c>
      <c r="C466" s="200">
        <v>0.81</v>
      </c>
    </row>
    <row r="467" spans="1:3" x14ac:dyDescent="0.2">
      <c r="A467" s="1" t="s">
        <v>163</v>
      </c>
      <c r="B467" s="149" t="s">
        <v>95</v>
      </c>
      <c r="C467" s="200">
        <v>0.59</v>
      </c>
    </row>
    <row r="468" spans="1:3" x14ac:dyDescent="0.2">
      <c r="A468" s="1" t="s">
        <v>463</v>
      </c>
      <c r="B468" s="149" t="s">
        <v>52</v>
      </c>
      <c r="C468" s="200">
        <v>1.62</v>
      </c>
    </row>
    <row r="469" spans="1:3" x14ac:dyDescent="0.2">
      <c r="A469" s="1"/>
      <c r="B469" s="149"/>
      <c r="C469" s="200"/>
    </row>
    <row r="470" spans="1:3" x14ac:dyDescent="0.2">
      <c r="A470" s="4" t="s">
        <v>459</v>
      </c>
      <c r="B470" s="149"/>
      <c r="C470" s="108"/>
    </row>
    <row r="471" spans="1:3" x14ac:dyDescent="0.2">
      <c r="A471" s="9" t="s">
        <v>174</v>
      </c>
      <c r="B471" s="149" t="s">
        <v>95</v>
      </c>
      <c r="C471" s="200">
        <v>0.54</v>
      </c>
    </row>
    <row r="472" spans="1:3" x14ac:dyDescent="0.2">
      <c r="A472" s="9" t="s">
        <v>460</v>
      </c>
      <c r="B472" s="149" t="s">
        <v>52</v>
      </c>
      <c r="C472" s="200">
        <v>0.69</v>
      </c>
    </row>
    <row r="473" spans="1:3" x14ac:dyDescent="0.2">
      <c r="A473" s="135" t="s">
        <v>1087</v>
      </c>
      <c r="B473" s="149" t="s">
        <v>52</v>
      </c>
      <c r="C473" s="200">
        <v>1.07</v>
      </c>
    </row>
    <row r="474" spans="1:3" x14ac:dyDescent="0.2">
      <c r="A474" s="7"/>
      <c r="B474" s="149"/>
      <c r="C474" s="200"/>
    </row>
    <row r="475" spans="1:3" x14ac:dyDescent="0.2">
      <c r="A475" s="15" t="s">
        <v>317</v>
      </c>
      <c r="B475" s="149"/>
      <c r="C475" s="200"/>
    </row>
    <row r="476" spans="1:3" x14ac:dyDescent="0.2">
      <c r="A476" s="9" t="s">
        <v>175</v>
      </c>
      <c r="B476" s="149" t="s">
        <v>95</v>
      </c>
      <c r="C476" s="200">
        <v>0.9</v>
      </c>
    </row>
    <row r="477" spans="1:3" x14ac:dyDescent="0.2">
      <c r="A477" s="19"/>
      <c r="B477" s="252"/>
      <c r="C477" s="201"/>
    </row>
    <row r="478" spans="1:3" ht="24.75" customHeight="1" x14ac:dyDescent="0.2">
      <c r="A478" s="63"/>
      <c r="B478" s="253"/>
      <c r="C478" s="205"/>
    </row>
    <row r="479" spans="1:3" x14ac:dyDescent="0.2">
      <c r="A479" s="66" t="s">
        <v>205</v>
      </c>
      <c r="B479" s="254" t="s">
        <v>213</v>
      </c>
      <c r="C479" s="208" t="s">
        <v>82</v>
      </c>
    </row>
    <row r="480" spans="1:3" x14ac:dyDescent="0.2">
      <c r="A480" s="67"/>
      <c r="B480" s="252" t="s">
        <v>92</v>
      </c>
      <c r="C480" s="196" t="s">
        <v>1104</v>
      </c>
    </row>
    <row r="481" spans="1:3" x14ac:dyDescent="0.2">
      <c r="A481" s="4" t="s">
        <v>322</v>
      </c>
      <c r="B481" s="149"/>
      <c r="C481" s="200"/>
    </row>
    <row r="482" spans="1:3" x14ac:dyDescent="0.2">
      <c r="A482" s="135" t="s">
        <v>1027</v>
      </c>
      <c r="B482" s="149" t="s">
        <v>52</v>
      </c>
      <c r="C482" s="200">
        <v>2.0699999999999998</v>
      </c>
    </row>
    <row r="483" spans="1:3" x14ac:dyDescent="0.2">
      <c r="A483" s="135" t="s">
        <v>1028</v>
      </c>
      <c r="B483" s="149" t="s">
        <v>52</v>
      </c>
      <c r="C483" s="200">
        <v>3.71</v>
      </c>
    </row>
    <row r="484" spans="1:3" x14ac:dyDescent="0.2">
      <c r="A484" s="135" t="s">
        <v>1029</v>
      </c>
      <c r="B484" s="149" t="s">
        <v>52</v>
      </c>
      <c r="C484" s="200">
        <v>2.2799999999999998</v>
      </c>
    </row>
    <row r="485" spans="1:3" x14ac:dyDescent="0.2">
      <c r="A485" s="135"/>
      <c r="B485" s="149"/>
      <c r="C485" s="200"/>
    </row>
    <row r="486" spans="1:3" x14ac:dyDescent="0.2">
      <c r="A486" s="135" t="s">
        <v>917</v>
      </c>
      <c r="B486" s="149" t="s">
        <v>52</v>
      </c>
      <c r="C486" s="200">
        <v>3.05</v>
      </c>
    </row>
    <row r="487" spans="1:3" x14ac:dyDescent="0.2">
      <c r="A487" s="9"/>
      <c r="B487" s="149"/>
      <c r="C487" s="207"/>
    </row>
    <row r="488" spans="1:3" x14ac:dyDescent="0.2">
      <c r="A488" s="4" t="s">
        <v>444</v>
      </c>
      <c r="B488" s="149"/>
      <c r="C488" s="211"/>
    </row>
    <row r="489" spans="1:3" x14ac:dyDescent="0.2">
      <c r="A489" s="1" t="s">
        <v>411</v>
      </c>
      <c r="B489" s="149" t="s">
        <v>52</v>
      </c>
      <c r="C489" s="200">
        <v>0.4</v>
      </c>
    </row>
    <row r="490" spans="1:3" x14ac:dyDescent="0.2">
      <c r="A490" s="1" t="s">
        <v>474</v>
      </c>
      <c r="B490" s="149" t="s">
        <v>52</v>
      </c>
      <c r="C490" s="200">
        <v>1.62</v>
      </c>
    </row>
    <row r="491" spans="1:3" x14ac:dyDescent="0.2">
      <c r="A491" s="1" t="s">
        <v>473</v>
      </c>
      <c r="B491" s="149" t="s">
        <v>52</v>
      </c>
      <c r="C491" s="200">
        <v>0.94</v>
      </c>
    </row>
    <row r="492" spans="1:3" x14ac:dyDescent="0.2">
      <c r="A492" s="1" t="s">
        <v>416</v>
      </c>
      <c r="B492" s="149" t="s">
        <v>52</v>
      </c>
      <c r="C492" s="200">
        <v>3.83</v>
      </c>
    </row>
    <row r="493" spans="1:3" x14ac:dyDescent="0.2">
      <c r="A493" s="1"/>
      <c r="B493" s="149"/>
      <c r="C493" s="200"/>
    </row>
    <row r="494" spans="1:3" x14ac:dyDescent="0.2">
      <c r="A494" s="4" t="s">
        <v>536</v>
      </c>
      <c r="B494" s="149"/>
      <c r="C494" s="200"/>
    </row>
    <row r="495" spans="1:3" x14ac:dyDescent="0.2">
      <c r="A495" s="1" t="s">
        <v>576</v>
      </c>
      <c r="B495" s="149" t="s">
        <v>52</v>
      </c>
      <c r="C495" s="200">
        <v>2.88</v>
      </c>
    </row>
    <row r="496" spans="1:3" x14ac:dyDescent="0.2">
      <c r="A496" s="1" t="s">
        <v>768</v>
      </c>
      <c r="B496" s="149" t="s">
        <v>52</v>
      </c>
      <c r="C496" s="200">
        <v>3.52</v>
      </c>
    </row>
    <row r="497" spans="1:3" x14ac:dyDescent="0.2">
      <c r="A497" s="1"/>
      <c r="B497" s="149"/>
      <c r="C497" s="200"/>
    </row>
    <row r="498" spans="1:3" x14ac:dyDescent="0.2">
      <c r="A498" s="4" t="s">
        <v>705</v>
      </c>
      <c r="B498" s="149"/>
      <c r="C498" s="200"/>
    </row>
    <row r="499" spans="1:3" x14ac:dyDescent="0.2">
      <c r="A499" s="1" t="s">
        <v>848</v>
      </c>
      <c r="B499" s="149" t="s">
        <v>52</v>
      </c>
      <c r="C499" s="200">
        <v>0.83</v>
      </c>
    </row>
    <row r="500" spans="1:3" x14ac:dyDescent="0.2">
      <c r="A500" s="47"/>
      <c r="B500" s="252"/>
      <c r="C500" s="201"/>
    </row>
    <row r="501" spans="1:3" ht="24.75" customHeight="1" x14ac:dyDescent="0.2">
      <c r="A501" s="63"/>
      <c r="B501" s="253"/>
      <c r="C501" s="205"/>
    </row>
    <row r="502" spans="1:3" x14ac:dyDescent="0.2">
      <c r="A502" s="66" t="s">
        <v>205</v>
      </c>
      <c r="B502" s="254" t="s">
        <v>213</v>
      </c>
      <c r="C502" s="208" t="s">
        <v>82</v>
      </c>
    </row>
    <row r="503" spans="1:3" x14ac:dyDescent="0.2">
      <c r="A503" s="67"/>
      <c r="B503" s="252" t="s">
        <v>92</v>
      </c>
      <c r="C503" s="196" t="s">
        <v>1104</v>
      </c>
    </row>
    <row r="504" spans="1:3" x14ac:dyDescent="0.2">
      <c r="A504" s="4" t="s">
        <v>76</v>
      </c>
      <c r="B504" s="149"/>
      <c r="C504" s="108"/>
    </row>
    <row r="505" spans="1:3" x14ac:dyDescent="0.2">
      <c r="A505" s="7" t="s">
        <v>153</v>
      </c>
      <c r="B505" s="149" t="s">
        <v>95</v>
      </c>
      <c r="C505" s="200">
        <v>0.51</v>
      </c>
    </row>
    <row r="506" spans="1:3" x14ac:dyDescent="0.2">
      <c r="A506" s="7" t="s">
        <v>24</v>
      </c>
      <c r="B506" s="149" t="s">
        <v>95</v>
      </c>
      <c r="C506" s="200">
        <v>0.9</v>
      </c>
    </row>
    <row r="507" spans="1:3" x14ac:dyDescent="0.2">
      <c r="A507" s="7" t="s">
        <v>25</v>
      </c>
      <c r="B507" s="149" t="s">
        <v>95</v>
      </c>
      <c r="C507" s="200">
        <v>1.28</v>
      </c>
    </row>
    <row r="508" spans="1:3" x14ac:dyDescent="0.2">
      <c r="A508" s="135" t="s">
        <v>1053</v>
      </c>
      <c r="B508" s="149" t="s">
        <v>95</v>
      </c>
      <c r="C508" s="200">
        <v>1.22</v>
      </c>
    </row>
    <row r="509" spans="1:3" x14ac:dyDescent="0.2">
      <c r="A509" s="135" t="s">
        <v>1054</v>
      </c>
      <c r="B509" s="149" t="s">
        <v>95</v>
      </c>
      <c r="C509" s="200">
        <v>1.22</v>
      </c>
    </row>
    <row r="510" spans="1:3" x14ac:dyDescent="0.2">
      <c r="A510" s="135" t="s">
        <v>1055</v>
      </c>
      <c r="B510" s="149" t="s">
        <v>95</v>
      </c>
      <c r="C510" s="200">
        <v>1.22</v>
      </c>
    </row>
    <row r="511" spans="1:3" x14ac:dyDescent="0.2">
      <c r="A511" s="7"/>
      <c r="B511" s="149"/>
      <c r="C511" s="200"/>
    </row>
    <row r="512" spans="1:3" x14ac:dyDescent="0.2">
      <c r="A512" s="7" t="s">
        <v>26</v>
      </c>
      <c r="B512" s="149" t="s">
        <v>95</v>
      </c>
      <c r="C512" s="200">
        <v>0.51</v>
      </c>
    </row>
    <row r="513" spans="1:3" x14ac:dyDescent="0.2">
      <c r="A513" s="7" t="s">
        <v>27</v>
      </c>
      <c r="B513" s="149" t="s">
        <v>95</v>
      </c>
      <c r="C513" s="200">
        <v>0.9</v>
      </c>
    </row>
    <row r="514" spans="1:3" x14ac:dyDescent="0.2">
      <c r="A514" s="7" t="s">
        <v>28</v>
      </c>
      <c r="B514" s="149" t="s">
        <v>95</v>
      </c>
      <c r="C514" s="200">
        <v>1.28</v>
      </c>
    </row>
    <row r="515" spans="1:3" x14ac:dyDescent="0.2">
      <c r="A515" s="7" t="s">
        <v>803</v>
      </c>
      <c r="B515" s="149" t="s">
        <v>52</v>
      </c>
      <c r="C515" s="200">
        <v>0.9</v>
      </c>
    </row>
    <row r="516" spans="1:3" x14ac:dyDescent="0.2">
      <c r="A516" s="7" t="s">
        <v>804</v>
      </c>
      <c r="B516" s="149" t="s">
        <v>52</v>
      </c>
      <c r="C516" s="200">
        <v>1.28</v>
      </c>
    </row>
    <row r="517" spans="1:3" x14ac:dyDescent="0.2">
      <c r="A517" s="7"/>
      <c r="B517" s="149"/>
      <c r="C517" s="200"/>
    </row>
    <row r="518" spans="1:3" x14ac:dyDescent="0.2">
      <c r="A518" s="7" t="s">
        <v>176</v>
      </c>
      <c r="B518" s="149" t="s">
        <v>95</v>
      </c>
      <c r="C518" s="200">
        <v>0.51</v>
      </c>
    </row>
    <row r="519" spans="1:3" x14ac:dyDescent="0.2">
      <c r="A519" s="7" t="s">
        <v>56</v>
      </c>
      <c r="B519" s="149" t="s">
        <v>95</v>
      </c>
      <c r="C519" s="200">
        <v>0.9</v>
      </c>
    </row>
    <row r="520" spans="1:3" x14ac:dyDescent="0.2">
      <c r="A520" s="7" t="s">
        <v>57</v>
      </c>
      <c r="B520" s="149" t="s">
        <v>95</v>
      </c>
      <c r="C520" s="200">
        <v>1.46</v>
      </c>
    </row>
    <row r="521" spans="1:3" x14ac:dyDescent="0.2">
      <c r="A521" s="7"/>
      <c r="B521" s="149"/>
      <c r="C521" s="200"/>
    </row>
    <row r="522" spans="1:3" x14ac:dyDescent="0.2">
      <c r="A522" s="13" t="s">
        <v>109</v>
      </c>
      <c r="B522" s="149" t="s">
        <v>95</v>
      </c>
      <c r="C522" s="200">
        <v>1.28</v>
      </c>
    </row>
    <row r="523" spans="1:3" x14ac:dyDescent="0.2">
      <c r="A523" s="2"/>
      <c r="B523" s="149"/>
      <c r="C523" s="200"/>
    </row>
    <row r="524" spans="1:3" x14ac:dyDescent="0.2">
      <c r="A524" s="70" t="s">
        <v>736</v>
      </c>
      <c r="B524" s="149"/>
      <c r="C524" s="200"/>
    </row>
    <row r="525" spans="1:3" x14ac:dyDescent="0.2">
      <c r="A525" s="2" t="s">
        <v>207</v>
      </c>
      <c r="B525" s="149" t="s">
        <v>95</v>
      </c>
      <c r="C525" s="200">
        <v>0.98</v>
      </c>
    </row>
    <row r="526" spans="1:3" x14ac:dyDescent="0.2">
      <c r="A526" s="2" t="s">
        <v>208</v>
      </c>
      <c r="B526" s="149" t="s">
        <v>95</v>
      </c>
      <c r="C526" s="200">
        <v>0.67</v>
      </c>
    </row>
    <row r="527" spans="1:3" x14ac:dyDescent="0.2">
      <c r="A527" s="6" t="s">
        <v>701</v>
      </c>
      <c r="B527" s="149" t="s">
        <v>95</v>
      </c>
      <c r="C527" s="200">
        <v>0.67</v>
      </c>
    </row>
    <row r="528" spans="1:3" x14ac:dyDescent="0.2">
      <c r="A528" s="6" t="s">
        <v>723</v>
      </c>
      <c r="B528" s="149" t="s">
        <v>52</v>
      </c>
      <c r="C528" s="200">
        <v>0.67</v>
      </c>
    </row>
    <row r="529" spans="1:3" x14ac:dyDescent="0.2">
      <c r="A529" s="6" t="s">
        <v>747</v>
      </c>
      <c r="B529" s="149" t="s">
        <v>52</v>
      </c>
      <c r="C529" s="200">
        <v>1.54</v>
      </c>
    </row>
    <row r="530" spans="1:3" ht="18" customHeight="1" x14ac:dyDescent="0.2">
      <c r="A530" s="136"/>
      <c r="B530" s="252"/>
      <c r="C530" s="212"/>
    </row>
    <row r="531" spans="1:3" ht="24.75" customHeight="1" x14ac:dyDescent="0.2">
      <c r="A531" s="71"/>
      <c r="B531" s="253"/>
      <c r="C531" s="205"/>
    </row>
    <row r="532" spans="1:3" x14ac:dyDescent="0.2">
      <c r="A532" s="66" t="s">
        <v>205</v>
      </c>
      <c r="B532" s="254" t="s">
        <v>213</v>
      </c>
      <c r="C532" s="208" t="s">
        <v>82</v>
      </c>
    </row>
    <row r="533" spans="1:3" x14ac:dyDescent="0.2">
      <c r="A533" s="67"/>
      <c r="B533" s="252" t="s">
        <v>92</v>
      </c>
      <c r="C533" s="196" t="s">
        <v>1104</v>
      </c>
    </row>
    <row r="534" spans="1:3" x14ac:dyDescent="0.2">
      <c r="A534" s="4" t="s">
        <v>270</v>
      </c>
      <c r="B534" s="149"/>
      <c r="C534" s="108"/>
    </row>
    <row r="535" spans="1:3" x14ac:dyDescent="0.2">
      <c r="A535" s="7" t="s">
        <v>42</v>
      </c>
      <c r="B535" s="149" t="s">
        <v>95</v>
      </c>
      <c r="C535" s="200">
        <v>1.35</v>
      </c>
    </row>
    <row r="536" spans="1:3" x14ac:dyDescent="0.2">
      <c r="A536" s="7" t="s">
        <v>43</v>
      </c>
      <c r="B536" s="149" t="s">
        <v>95</v>
      </c>
      <c r="C536" s="200">
        <v>1.35</v>
      </c>
    </row>
    <row r="537" spans="1:3" ht="11.25" customHeight="1" x14ac:dyDescent="0.2">
      <c r="A537" s="7" t="s">
        <v>44</v>
      </c>
      <c r="B537" s="149" t="s">
        <v>95</v>
      </c>
      <c r="C537" s="200">
        <v>2.04</v>
      </c>
    </row>
    <row r="538" spans="1:3" ht="11.25" customHeight="1" x14ac:dyDescent="0.2">
      <c r="A538" s="7" t="s">
        <v>177</v>
      </c>
      <c r="B538" s="149" t="s">
        <v>95</v>
      </c>
      <c r="C538" s="200">
        <v>2.04</v>
      </c>
    </row>
    <row r="539" spans="1:3" x14ac:dyDescent="0.2">
      <c r="A539" s="7" t="s">
        <v>178</v>
      </c>
      <c r="B539" s="149" t="s">
        <v>95</v>
      </c>
      <c r="C539" s="200">
        <v>3</v>
      </c>
    </row>
    <row r="540" spans="1:3" x14ac:dyDescent="0.2">
      <c r="A540" s="7" t="s">
        <v>179</v>
      </c>
      <c r="B540" s="149" t="s">
        <v>95</v>
      </c>
      <c r="C540" s="200">
        <v>3</v>
      </c>
    </row>
    <row r="541" spans="1:3" x14ac:dyDescent="0.2">
      <c r="A541" s="2" t="s">
        <v>180</v>
      </c>
      <c r="B541" s="149" t="s">
        <v>95</v>
      </c>
      <c r="C541" s="200">
        <v>11.5</v>
      </c>
    </row>
    <row r="542" spans="1:3" x14ac:dyDescent="0.2">
      <c r="A542" s="7" t="s">
        <v>181</v>
      </c>
      <c r="B542" s="149" t="s">
        <v>95</v>
      </c>
      <c r="C542" s="200">
        <v>14</v>
      </c>
    </row>
    <row r="543" spans="1:3" x14ac:dyDescent="0.2">
      <c r="A543" s="7"/>
      <c r="B543" s="149"/>
      <c r="C543" s="200"/>
    </row>
    <row r="544" spans="1:3" ht="12" customHeight="1" x14ac:dyDescent="0.2">
      <c r="A544" s="51" t="s">
        <v>1056</v>
      </c>
      <c r="B544" s="149" t="s">
        <v>52</v>
      </c>
      <c r="C544" s="200">
        <v>3.77</v>
      </c>
    </row>
    <row r="545" spans="1:3" ht="12" customHeight="1" x14ac:dyDescent="0.2">
      <c r="A545" s="135" t="s">
        <v>1074</v>
      </c>
      <c r="B545" s="149" t="s">
        <v>52</v>
      </c>
      <c r="C545" s="200">
        <v>3.77</v>
      </c>
    </row>
    <row r="546" spans="1:3" ht="12" customHeight="1" x14ac:dyDescent="0.2">
      <c r="A546" s="7" t="s">
        <v>824</v>
      </c>
      <c r="B546" s="149" t="s">
        <v>52</v>
      </c>
      <c r="C546" s="200">
        <v>18.850000000000001</v>
      </c>
    </row>
    <row r="547" spans="1:3" ht="12" customHeight="1" x14ac:dyDescent="0.2">
      <c r="A547" s="135" t="s">
        <v>1020</v>
      </c>
      <c r="B547" s="149" t="s">
        <v>52</v>
      </c>
      <c r="C547" s="200">
        <v>8.3000000000000007</v>
      </c>
    </row>
    <row r="548" spans="1:3" ht="12" customHeight="1" x14ac:dyDescent="0.2">
      <c r="A548" s="135" t="s">
        <v>1118</v>
      </c>
      <c r="B548" s="149" t="s">
        <v>52</v>
      </c>
      <c r="C548" s="200">
        <v>2.0299999999999998</v>
      </c>
    </row>
    <row r="549" spans="1:3" ht="12" customHeight="1" x14ac:dyDescent="0.2">
      <c r="A549" s="135" t="s">
        <v>1119</v>
      </c>
      <c r="B549" s="149" t="s">
        <v>52</v>
      </c>
      <c r="C549" s="200">
        <v>2.0299999999999998</v>
      </c>
    </row>
    <row r="550" spans="1:3" ht="12" customHeight="1" x14ac:dyDescent="0.2">
      <c r="A550" s="135" t="s">
        <v>1123</v>
      </c>
      <c r="B550" s="149" t="s">
        <v>52</v>
      </c>
      <c r="C550" s="200">
        <v>4.6500000000000004</v>
      </c>
    </row>
    <row r="551" spans="1:3" ht="12" customHeight="1" x14ac:dyDescent="0.2">
      <c r="A551" s="135" t="s">
        <v>1122</v>
      </c>
      <c r="B551" s="149" t="s">
        <v>52</v>
      </c>
      <c r="C551" s="200">
        <v>4.6500000000000004</v>
      </c>
    </row>
    <row r="552" spans="1:3" ht="12" customHeight="1" x14ac:dyDescent="0.2">
      <c r="A552" s="7"/>
      <c r="B552" s="149"/>
      <c r="C552" s="200"/>
    </row>
    <row r="553" spans="1:3" ht="13.5" customHeight="1" x14ac:dyDescent="0.2">
      <c r="A553" s="15" t="s">
        <v>271</v>
      </c>
      <c r="B553" s="149"/>
      <c r="C553" s="200"/>
    </row>
    <row r="554" spans="1:3" ht="13.5" customHeight="1" x14ac:dyDescent="0.2">
      <c r="A554" s="7" t="s">
        <v>209</v>
      </c>
      <c r="B554" s="149" t="s">
        <v>95</v>
      </c>
      <c r="C554" s="200">
        <v>1.6</v>
      </c>
    </row>
    <row r="555" spans="1:3" ht="13.5" customHeight="1" x14ac:dyDescent="0.2">
      <c r="A555" s="7" t="s">
        <v>491</v>
      </c>
      <c r="B555" s="149" t="s">
        <v>52</v>
      </c>
      <c r="C555" s="200">
        <v>2</v>
      </c>
    </row>
    <row r="556" spans="1:3" x14ac:dyDescent="0.2">
      <c r="A556" s="7" t="s">
        <v>210</v>
      </c>
      <c r="B556" s="149" t="s">
        <v>95</v>
      </c>
      <c r="C556" s="200">
        <v>3.25</v>
      </c>
    </row>
    <row r="557" spans="1:3" x14ac:dyDescent="0.2">
      <c r="A557" s="9"/>
      <c r="B557" s="149"/>
      <c r="C557" s="200"/>
    </row>
    <row r="558" spans="1:3" x14ac:dyDescent="0.2">
      <c r="A558" s="15" t="s">
        <v>272</v>
      </c>
      <c r="B558" s="149"/>
      <c r="C558" s="200"/>
    </row>
    <row r="559" spans="1:3" x14ac:dyDescent="0.2">
      <c r="A559" s="9" t="s">
        <v>517</v>
      </c>
      <c r="B559" s="149" t="s">
        <v>52</v>
      </c>
      <c r="C559" s="200">
        <v>0.15</v>
      </c>
    </row>
    <row r="560" spans="1:3" x14ac:dyDescent="0.2">
      <c r="A560" s="7" t="s">
        <v>182</v>
      </c>
      <c r="B560" s="149" t="s">
        <v>95</v>
      </c>
      <c r="C560" s="200">
        <v>1</v>
      </c>
    </row>
    <row r="561" spans="1:3" x14ac:dyDescent="0.2">
      <c r="A561" s="7" t="s">
        <v>483</v>
      </c>
      <c r="B561" s="149" t="s">
        <v>52</v>
      </c>
      <c r="C561" s="200">
        <v>0.96</v>
      </c>
    </row>
    <row r="562" spans="1:3" x14ac:dyDescent="0.2">
      <c r="A562" s="7" t="s">
        <v>49</v>
      </c>
      <c r="B562" s="149" t="s">
        <v>95</v>
      </c>
      <c r="C562" s="200">
        <v>1.18</v>
      </c>
    </row>
    <row r="563" spans="1:3" x14ac:dyDescent="0.2">
      <c r="A563" s="7" t="s">
        <v>50</v>
      </c>
      <c r="B563" s="149" t="s">
        <v>95</v>
      </c>
      <c r="C563" s="200">
        <v>1.51</v>
      </c>
    </row>
    <row r="564" spans="1:3" x14ac:dyDescent="0.2">
      <c r="A564" s="7" t="s">
        <v>430</v>
      </c>
      <c r="B564" s="149" t="s">
        <v>95</v>
      </c>
      <c r="C564" s="200">
        <v>1.33</v>
      </c>
    </row>
    <row r="565" spans="1:3" x14ac:dyDescent="0.2">
      <c r="A565" s="7" t="s">
        <v>833</v>
      </c>
      <c r="B565" s="149" t="s">
        <v>95</v>
      </c>
      <c r="C565" s="200">
        <v>1.48</v>
      </c>
    </row>
    <row r="566" spans="1:3" x14ac:dyDescent="0.2">
      <c r="A566" s="7" t="s">
        <v>829</v>
      </c>
      <c r="B566" s="149" t="s">
        <v>95</v>
      </c>
      <c r="C566" s="200">
        <v>1.48</v>
      </c>
    </row>
    <row r="567" spans="1:3" x14ac:dyDescent="0.2">
      <c r="A567" s="7" t="s">
        <v>51</v>
      </c>
      <c r="B567" s="149" t="s">
        <v>95</v>
      </c>
      <c r="C567" s="200">
        <v>1.89</v>
      </c>
    </row>
    <row r="568" spans="1:3" x14ac:dyDescent="0.2">
      <c r="A568" s="7" t="s">
        <v>352</v>
      </c>
      <c r="B568" s="149" t="s">
        <v>95</v>
      </c>
      <c r="C568" s="200">
        <v>1.76</v>
      </c>
    </row>
    <row r="569" spans="1:3" x14ac:dyDescent="0.2">
      <c r="A569" s="7" t="s">
        <v>477</v>
      </c>
      <c r="B569" s="149" t="s">
        <v>52</v>
      </c>
      <c r="C569" s="200">
        <v>2.27</v>
      </c>
    </row>
    <row r="570" spans="1:3" x14ac:dyDescent="0.2">
      <c r="A570" s="7" t="s">
        <v>186</v>
      </c>
      <c r="B570" s="149" t="s">
        <v>95</v>
      </c>
      <c r="C570" s="200">
        <v>2.77</v>
      </c>
    </row>
    <row r="571" spans="1:3" x14ac:dyDescent="0.2">
      <c r="A571" s="7" t="s">
        <v>164</v>
      </c>
      <c r="B571" s="149" t="s">
        <v>95</v>
      </c>
      <c r="C571" s="200">
        <v>6.5</v>
      </c>
    </row>
    <row r="572" spans="1:3" x14ac:dyDescent="0.2">
      <c r="A572" s="7" t="s">
        <v>165</v>
      </c>
      <c r="B572" s="149" t="s">
        <v>95</v>
      </c>
      <c r="C572" s="200">
        <v>11.5</v>
      </c>
    </row>
    <row r="573" spans="1:3" x14ac:dyDescent="0.2">
      <c r="A573" s="15"/>
      <c r="B573" s="149"/>
      <c r="C573" s="200"/>
    </row>
    <row r="574" spans="1:3" s="11" customFormat="1" x14ac:dyDescent="0.2">
      <c r="A574" s="15" t="s">
        <v>273</v>
      </c>
      <c r="B574" s="255"/>
      <c r="C574" s="200"/>
    </row>
    <row r="575" spans="1:3" x14ac:dyDescent="0.2">
      <c r="A575" s="2" t="s">
        <v>443</v>
      </c>
      <c r="B575" s="149" t="s">
        <v>95</v>
      </c>
      <c r="C575" s="200">
        <v>10</v>
      </c>
    </row>
    <row r="576" spans="1:3" x14ac:dyDescent="0.2">
      <c r="A576" s="2" t="s">
        <v>432</v>
      </c>
      <c r="B576" s="149" t="s">
        <v>95</v>
      </c>
      <c r="C576" s="200">
        <v>10.5</v>
      </c>
    </row>
    <row r="577" spans="1:3" s="11" customFormat="1" x14ac:dyDescent="0.2">
      <c r="A577" s="12"/>
      <c r="B577" s="255"/>
      <c r="C577" s="200"/>
    </row>
    <row r="578" spans="1:3" s="11" customFormat="1" x14ac:dyDescent="0.2">
      <c r="A578" s="15" t="s">
        <v>274</v>
      </c>
      <c r="B578" s="149"/>
      <c r="C578" s="200"/>
    </row>
    <row r="579" spans="1:3" s="11" customFormat="1" x14ac:dyDescent="0.2">
      <c r="A579" s="9" t="s">
        <v>518</v>
      </c>
      <c r="B579" s="149" t="s">
        <v>52</v>
      </c>
      <c r="C579" s="200">
        <v>0.13</v>
      </c>
    </row>
    <row r="580" spans="1:3" s="11" customFormat="1" x14ac:dyDescent="0.2">
      <c r="A580" s="2" t="s">
        <v>475</v>
      </c>
      <c r="B580" s="149" t="s">
        <v>95</v>
      </c>
      <c r="C580" s="200">
        <v>1.6</v>
      </c>
    </row>
    <row r="581" spans="1:3" s="11" customFormat="1" x14ac:dyDescent="0.2">
      <c r="A581" s="135" t="s">
        <v>1075</v>
      </c>
      <c r="B581" s="149" t="s">
        <v>95</v>
      </c>
      <c r="C581" s="200">
        <v>1.6</v>
      </c>
    </row>
    <row r="582" spans="1:3" x14ac:dyDescent="0.2">
      <c r="A582" s="2" t="s">
        <v>222</v>
      </c>
      <c r="B582" s="149" t="s">
        <v>95</v>
      </c>
      <c r="C582" s="200">
        <v>2.41</v>
      </c>
    </row>
    <row r="583" spans="1:3" x14ac:dyDescent="0.2">
      <c r="A583" s="135" t="s">
        <v>1065</v>
      </c>
      <c r="B583" s="149" t="s">
        <v>95</v>
      </c>
      <c r="C583" s="200">
        <v>1.59</v>
      </c>
    </row>
    <row r="584" spans="1:3" x14ac:dyDescent="0.2">
      <c r="A584" s="135" t="s">
        <v>1163</v>
      </c>
      <c r="B584" s="149" t="s">
        <v>95</v>
      </c>
      <c r="C584" s="200">
        <v>1.67</v>
      </c>
    </row>
    <row r="585" spans="1:3" x14ac:dyDescent="0.2">
      <c r="A585" s="2"/>
      <c r="B585" s="149"/>
      <c r="C585" s="200"/>
    </row>
    <row r="586" spans="1:3" x14ac:dyDescent="0.2">
      <c r="A586" s="15" t="s">
        <v>1224</v>
      </c>
      <c r="B586" s="149"/>
      <c r="C586" s="200"/>
    </row>
    <row r="587" spans="1:3" x14ac:dyDescent="0.2">
      <c r="A587" s="135" t="s">
        <v>1180</v>
      </c>
      <c r="B587" s="149" t="s">
        <v>52</v>
      </c>
      <c r="C587" s="200">
        <v>2.38</v>
      </c>
    </row>
    <row r="588" spans="1:3" x14ac:dyDescent="0.2">
      <c r="A588" s="135" t="s">
        <v>1181</v>
      </c>
      <c r="B588" s="149" t="s">
        <v>52</v>
      </c>
      <c r="C588" s="200">
        <v>2.38</v>
      </c>
    </row>
    <row r="589" spans="1:3" x14ac:dyDescent="0.2">
      <c r="A589" s="135" t="s">
        <v>1182</v>
      </c>
      <c r="B589" s="149" t="s">
        <v>52</v>
      </c>
      <c r="C589" s="200">
        <v>2.38</v>
      </c>
    </row>
    <row r="590" spans="1:3" x14ac:dyDescent="0.2">
      <c r="A590" s="135" t="s">
        <v>1183</v>
      </c>
      <c r="B590" s="149" t="s">
        <v>52</v>
      </c>
      <c r="C590" s="200">
        <v>2.38</v>
      </c>
    </row>
    <row r="591" spans="1:3" x14ac:dyDescent="0.2">
      <c r="A591" s="72"/>
      <c r="B591" s="252"/>
      <c r="C591" s="196"/>
    </row>
    <row r="592" spans="1:3" ht="24.75" customHeight="1" x14ac:dyDescent="0.2">
      <c r="B592" s="256"/>
      <c r="C592" s="213"/>
    </row>
    <row r="593" spans="1:3" x14ac:dyDescent="0.2">
      <c r="A593" s="66" t="s">
        <v>205</v>
      </c>
      <c r="B593" s="254" t="s">
        <v>213</v>
      </c>
      <c r="C593" s="208" t="s">
        <v>82</v>
      </c>
    </row>
    <row r="594" spans="1:3" x14ac:dyDescent="0.2">
      <c r="A594" s="67"/>
      <c r="B594" s="252" t="s">
        <v>92</v>
      </c>
      <c r="C594" s="196" t="s">
        <v>1104</v>
      </c>
    </row>
    <row r="595" spans="1:3" x14ac:dyDescent="0.2">
      <c r="A595" s="4" t="s">
        <v>434</v>
      </c>
      <c r="B595" s="149"/>
      <c r="C595" s="108"/>
    </row>
    <row r="596" spans="1:3" x14ac:dyDescent="0.2">
      <c r="A596" s="7" t="s">
        <v>425</v>
      </c>
      <c r="B596" s="149" t="s">
        <v>95</v>
      </c>
      <c r="C596" s="200">
        <v>0.1</v>
      </c>
    </row>
    <row r="597" spans="1:3" x14ac:dyDescent="0.2">
      <c r="A597" s="7" t="s">
        <v>994</v>
      </c>
      <c r="B597" s="149" t="s">
        <v>95</v>
      </c>
      <c r="C597" s="200">
        <v>1.74</v>
      </c>
    </row>
    <row r="598" spans="1:3" s="33" customFormat="1" x14ac:dyDescent="0.2">
      <c r="A598" s="31" t="s">
        <v>995</v>
      </c>
      <c r="B598" s="149" t="s">
        <v>95</v>
      </c>
      <c r="C598" s="200">
        <v>2.78</v>
      </c>
    </row>
    <row r="599" spans="1:3" x14ac:dyDescent="0.2">
      <c r="A599" s="31" t="s">
        <v>418</v>
      </c>
      <c r="B599" s="149" t="s">
        <v>95</v>
      </c>
      <c r="C599" s="200">
        <v>0.1</v>
      </c>
    </row>
    <row r="600" spans="1:3" x14ac:dyDescent="0.2">
      <c r="A600" s="137" t="s">
        <v>1004</v>
      </c>
      <c r="B600" s="149" t="s">
        <v>52</v>
      </c>
      <c r="C600" s="200">
        <v>2.0099999999999998</v>
      </c>
    </row>
    <row r="601" spans="1:3" x14ac:dyDescent="0.2">
      <c r="A601" s="31" t="s">
        <v>1003</v>
      </c>
      <c r="B601" s="149" t="s">
        <v>52</v>
      </c>
      <c r="C601" s="200">
        <v>3.39</v>
      </c>
    </row>
    <row r="602" spans="1:3" x14ac:dyDescent="0.2">
      <c r="A602" s="31" t="s">
        <v>419</v>
      </c>
      <c r="B602" s="149" t="s">
        <v>95</v>
      </c>
      <c r="C602" s="200">
        <v>0.1</v>
      </c>
    </row>
    <row r="603" spans="1:3" s="33" customFormat="1" x14ac:dyDescent="0.2">
      <c r="A603" s="31" t="s">
        <v>996</v>
      </c>
      <c r="B603" s="149" t="s">
        <v>52</v>
      </c>
      <c r="C603" s="200">
        <v>1.99</v>
      </c>
    </row>
    <row r="604" spans="1:3" x14ac:dyDescent="0.2">
      <c r="A604" s="135" t="s">
        <v>1011</v>
      </c>
      <c r="B604" s="149" t="s">
        <v>52</v>
      </c>
      <c r="C604" s="200">
        <v>3.06</v>
      </c>
    </row>
    <row r="605" spans="1:3" x14ac:dyDescent="0.2">
      <c r="A605" s="7" t="s">
        <v>420</v>
      </c>
      <c r="B605" s="149" t="s">
        <v>95</v>
      </c>
      <c r="C605" s="200">
        <v>0.1</v>
      </c>
    </row>
    <row r="606" spans="1:3" s="14" customFormat="1" x14ac:dyDescent="0.2">
      <c r="A606" s="8" t="s">
        <v>421</v>
      </c>
      <c r="B606" s="149" t="s">
        <v>95</v>
      </c>
      <c r="C606" s="200">
        <v>0.17</v>
      </c>
    </row>
    <row r="607" spans="1:3" s="14" customFormat="1" x14ac:dyDescent="0.2">
      <c r="A607" s="8" t="s">
        <v>422</v>
      </c>
      <c r="B607" s="149" t="s">
        <v>95</v>
      </c>
      <c r="C607" s="200">
        <v>0.17</v>
      </c>
    </row>
    <row r="608" spans="1:3" s="14" customFormat="1" x14ac:dyDescent="0.2">
      <c r="A608" s="8" t="s">
        <v>423</v>
      </c>
      <c r="B608" s="149" t="s">
        <v>95</v>
      </c>
      <c r="C608" s="200">
        <v>0.22</v>
      </c>
    </row>
    <row r="609" spans="1:3" s="14" customFormat="1" x14ac:dyDescent="0.2">
      <c r="A609" s="8" t="s">
        <v>424</v>
      </c>
      <c r="B609" s="149" t="s">
        <v>95</v>
      </c>
      <c r="C609" s="200">
        <v>0.17</v>
      </c>
    </row>
    <row r="610" spans="1:3" s="14" customFormat="1" x14ac:dyDescent="0.2">
      <c r="A610" s="8" t="s">
        <v>395</v>
      </c>
      <c r="B610" s="149" t="s">
        <v>95</v>
      </c>
      <c r="C610" s="200">
        <v>35</v>
      </c>
    </row>
    <row r="611" spans="1:3" s="14" customFormat="1" x14ac:dyDescent="0.2">
      <c r="A611" s="8" t="s">
        <v>403</v>
      </c>
      <c r="B611" s="149" t="s">
        <v>95</v>
      </c>
      <c r="C611" s="200">
        <v>27</v>
      </c>
    </row>
    <row r="612" spans="1:3" s="14" customFormat="1" x14ac:dyDescent="0.2">
      <c r="A612" s="8" t="s">
        <v>492</v>
      </c>
      <c r="B612" s="149" t="s">
        <v>52</v>
      </c>
      <c r="C612" s="200">
        <v>2.27</v>
      </c>
    </row>
    <row r="613" spans="1:3" s="14" customFormat="1" x14ac:dyDescent="0.2">
      <c r="A613" s="8" t="s">
        <v>493</v>
      </c>
      <c r="B613" s="149" t="s">
        <v>52</v>
      </c>
      <c r="C613" s="200">
        <v>2.21</v>
      </c>
    </row>
    <row r="614" spans="1:3" s="14" customFormat="1" x14ac:dyDescent="0.2">
      <c r="A614" s="8" t="s">
        <v>494</v>
      </c>
      <c r="B614" s="149" t="s">
        <v>52</v>
      </c>
      <c r="C614" s="200">
        <v>2.27</v>
      </c>
    </row>
    <row r="615" spans="1:3" s="14" customFormat="1" x14ac:dyDescent="0.2">
      <c r="A615" s="8"/>
      <c r="B615" s="149"/>
      <c r="C615" s="200"/>
    </row>
    <row r="616" spans="1:3" s="14" customFormat="1" x14ac:dyDescent="0.2">
      <c r="A616" s="25" t="s">
        <v>911</v>
      </c>
      <c r="B616" s="149"/>
      <c r="C616" s="200"/>
    </row>
    <row r="617" spans="1:3" s="14" customFormat="1" x14ac:dyDescent="0.2">
      <c r="A617" s="135" t="s">
        <v>912</v>
      </c>
      <c r="B617" s="149" t="s">
        <v>52</v>
      </c>
      <c r="C617" s="200">
        <v>3.08</v>
      </c>
    </row>
    <row r="618" spans="1:3" s="14" customFormat="1" x14ac:dyDescent="0.2">
      <c r="A618" s="135" t="s">
        <v>913</v>
      </c>
      <c r="B618" s="149" t="s">
        <v>52</v>
      </c>
      <c r="C618" s="200">
        <v>3.08</v>
      </c>
    </row>
    <row r="619" spans="1:3" s="14" customFormat="1" x14ac:dyDescent="0.2">
      <c r="A619" s="135" t="s">
        <v>914</v>
      </c>
      <c r="B619" s="149" t="s">
        <v>52</v>
      </c>
      <c r="C619" s="200">
        <v>3.08</v>
      </c>
    </row>
    <row r="620" spans="1:3" s="14" customFormat="1" x14ac:dyDescent="0.2">
      <c r="A620" s="135" t="s">
        <v>915</v>
      </c>
      <c r="B620" s="149" t="s">
        <v>52</v>
      </c>
      <c r="C620" s="200">
        <v>3.08</v>
      </c>
    </row>
    <row r="621" spans="1:3" s="14" customFormat="1" x14ac:dyDescent="0.2">
      <c r="A621" s="135"/>
      <c r="B621" s="149"/>
      <c r="C621" s="200"/>
    </row>
    <row r="622" spans="1:3" s="14" customFormat="1" x14ac:dyDescent="0.2">
      <c r="A622" s="25" t="s">
        <v>435</v>
      </c>
      <c r="B622" s="149"/>
      <c r="C622" s="200"/>
    </row>
    <row r="623" spans="1:3" x14ac:dyDescent="0.2">
      <c r="A623" s="7" t="s">
        <v>409</v>
      </c>
      <c r="B623" s="149" t="s">
        <v>95</v>
      </c>
      <c r="C623" s="200">
        <v>6.5</v>
      </c>
    </row>
    <row r="624" spans="1:3" x14ac:dyDescent="0.2">
      <c r="A624" s="7" t="s">
        <v>407</v>
      </c>
      <c r="B624" s="149" t="s">
        <v>95</v>
      </c>
      <c r="C624" s="200">
        <v>12</v>
      </c>
    </row>
    <row r="625" spans="1:3" x14ac:dyDescent="0.2">
      <c r="A625" s="7" t="s">
        <v>405</v>
      </c>
      <c r="B625" s="149" t="s">
        <v>95</v>
      </c>
      <c r="C625" s="200">
        <v>22</v>
      </c>
    </row>
    <row r="626" spans="1:3" x14ac:dyDescent="0.2">
      <c r="A626" s="7" t="s">
        <v>400</v>
      </c>
      <c r="B626" s="149" t="s">
        <v>95</v>
      </c>
      <c r="C626" s="200">
        <v>64.5</v>
      </c>
    </row>
    <row r="627" spans="1:3" x14ac:dyDescent="0.2">
      <c r="A627" s="7" t="s">
        <v>436</v>
      </c>
      <c r="B627" s="149" t="s">
        <v>95</v>
      </c>
      <c r="C627" s="200">
        <v>9.3000000000000007</v>
      </c>
    </row>
    <row r="628" spans="1:3" x14ac:dyDescent="0.2">
      <c r="A628" s="7" t="s">
        <v>404</v>
      </c>
      <c r="B628" s="149" t="s">
        <v>95</v>
      </c>
      <c r="C628" s="200">
        <v>29</v>
      </c>
    </row>
    <row r="629" spans="1:3" x14ac:dyDescent="0.2">
      <c r="A629" s="7" t="s">
        <v>397</v>
      </c>
      <c r="B629" s="149" t="s">
        <v>95</v>
      </c>
      <c r="C629" s="200">
        <v>18</v>
      </c>
    </row>
    <row r="630" spans="1:3" x14ac:dyDescent="0.2">
      <c r="A630" s="7" t="s">
        <v>408</v>
      </c>
      <c r="B630" s="149" t="s">
        <v>95</v>
      </c>
      <c r="C630" s="200">
        <v>85</v>
      </c>
    </row>
    <row r="631" spans="1:3" s="14" customFormat="1" x14ac:dyDescent="0.2">
      <c r="A631" s="7" t="s">
        <v>402</v>
      </c>
      <c r="B631" s="149" t="s">
        <v>95</v>
      </c>
      <c r="C631" s="200">
        <v>31</v>
      </c>
    </row>
    <row r="632" spans="1:3" x14ac:dyDescent="0.2">
      <c r="A632" s="7"/>
      <c r="B632" s="149"/>
      <c r="C632" s="200"/>
    </row>
    <row r="633" spans="1:3" x14ac:dyDescent="0.2">
      <c r="A633" s="15" t="s">
        <v>275</v>
      </c>
      <c r="B633" s="149"/>
      <c r="C633" s="200"/>
    </row>
    <row r="634" spans="1:3" x14ac:dyDescent="0.2">
      <c r="A634" s="7" t="s">
        <v>997</v>
      </c>
      <c r="B634" s="149" t="s">
        <v>52</v>
      </c>
      <c r="C634" s="200">
        <v>2.34</v>
      </c>
    </row>
    <row r="635" spans="1:3" x14ac:dyDescent="0.2">
      <c r="A635" s="7" t="s">
        <v>1005</v>
      </c>
      <c r="B635" s="149" t="s">
        <v>52</v>
      </c>
      <c r="C635" s="200">
        <v>3.99</v>
      </c>
    </row>
    <row r="636" spans="1:3" x14ac:dyDescent="0.2">
      <c r="A636" s="7"/>
      <c r="B636" s="149"/>
      <c r="C636" s="200"/>
    </row>
    <row r="637" spans="1:3" x14ac:dyDescent="0.2">
      <c r="A637" s="15" t="s">
        <v>323</v>
      </c>
      <c r="B637" s="149"/>
      <c r="C637" s="200"/>
    </row>
    <row r="638" spans="1:3" x14ac:dyDescent="0.2">
      <c r="A638" s="7" t="s">
        <v>349</v>
      </c>
      <c r="B638" s="149" t="s">
        <v>95</v>
      </c>
      <c r="C638" s="200">
        <v>44</v>
      </c>
    </row>
    <row r="639" spans="1:3" x14ac:dyDescent="0.2">
      <c r="A639" s="73"/>
      <c r="B639" s="149"/>
      <c r="C639" s="200"/>
    </row>
    <row r="640" spans="1:3" x14ac:dyDescent="0.2">
      <c r="A640" s="4" t="s">
        <v>276</v>
      </c>
      <c r="B640" s="149"/>
      <c r="C640" s="200"/>
    </row>
    <row r="641" spans="1:3" x14ac:dyDescent="0.2">
      <c r="A641" s="135" t="s">
        <v>1007</v>
      </c>
      <c r="B641" s="149" t="s">
        <v>52</v>
      </c>
      <c r="C641" s="200">
        <v>2.87</v>
      </c>
    </row>
    <row r="642" spans="1:3" ht="13.5" customHeight="1" x14ac:dyDescent="0.2">
      <c r="A642" s="135" t="s">
        <v>1008</v>
      </c>
      <c r="B642" s="149" t="s">
        <v>52</v>
      </c>
      <c r="C642" s="200">
        <v>2.87</v>
      </c>
    </row>
    <row r="643" spans="1:3" ht="13.5" customHeight="1" x14ac:dyDescent="0.2">
      <c r="A643" s="135" t="s">
        <v>1009</v>
      </c>
      <c r="B643" s="149" t="s">
        <v>52</v>
      </c>
      <c r="C643" s="200">
        <v>2.87</v>
      </c>
    </row>
    <row r="644" spans="1:3" ht="13.5" customHeight="1" x14ac:dyDescent="0.2">
      <c r="A644" s="141" t="s">
        <v>1010</v>
      </c>
      <c r="B644" s="252" t="s">
        <v>52</v>
      </c>
      <c r="C644" s="200">
        <v>2.87</v>
      </c>
    </row>
    <row r="645" spans="1:3" ht="17.25" customHeight="1" x14ac:dyDescent="0.2">
      <c r="A645" s="134"/>
      <c r="B645" s="259"/>
      <c r="C645" s="214"/>
    </row>
    <row r="646" spans="1:3" x14ac:dyDescent="0.2">
      <c r="A646" s="66" t="s">
        <v>205</v>
      </c>
      <c r="B646" s="254" t="s">
        <v>213</v>
      </c>
      <c r="C646" s="208" t="s">
        <v>82</v>
      </c>
    </row>
    <row r="647" spans="1:3" x14ac:dyDescent="0.2">
      <c r="A647" s="67"/>
      <c r="B647" s="252" t="s">
        <v>92</v>
      </c>
      <c r="C647" s="196" t="s">
        <v>1104</v>
      </c>
    </row>
    <row r="648" spans="1:3" x14ac:dyDescent="0.2">
      <c r="A648" s="4"/>
      <c r="B648" s="149"/>
      <c r="C648" s="200"/>
    </row>
    <row r="649" spans="1:3" x14ac:dyDescent="0.2">
      <c r="A649" s="4" t="s">
        <v>1121</v>
      </c>
      <c r="B649" s="149"/>
      <c r="C649" s="200"/>
    </row>
    <row r="650" spans="1:3" x14ac:dyDescent="0.2">
      <c r="A650" s="135" t="s">
        <v>1061</v>
      </c>
      <c r="B650" s="149" t="s">
        <v>52</v>
      </c>
      <c r="C650" s="200">
        <v>8.89</v>
      </c>
    </row>
    <row r="651" spans="1:3" x14ac:dyDescent="0.2">
      <c r="A651" s="135" t="s">
        <v>1062</v>
      </c>
      <c r="B651" s="149" t="s">
        <v>52</v>
      </c>
      <c r="C651" s="200">
        <v>9.2899999999999991</v>
      </c>
    </row>
    <row r="652" spans="1:3" x14ac:dyDescent="0.2">
      <c r="A652" s="1"/>
      <c r="B652" s="149"/>
      <c r="C652" s="200"/>
    </row>
    <row r="653" spans="1:3" x14ac:dyDescent="0.2">
      <c r="A653" s="4" t="s">
        <v>572</v>
      </c>
      <c r="B653" s="149"/>
      <c r="C653" s="200"/>
    </row>
    <row r="654" spans="1:3" x14ac:dyDescent="0.2">
      <c r="A654" s="9" t="s">
        <v>406</v>
      </c>
      <c r="B654" s="149" t="s">
        <v>95</v>
      </c>
      <c r="C654" s="200">
        <v>16</v>
      </c>
    </row>
    <row r="655" spans="1:3" x14ac:dyDescent="0.2">
      <c r="A655" s="9" t="s">
        <v>410</v>
      </c>
      <c r="B655" s="149" t="s">
        <v>95</v>
      </c>
      <c r="C655" s="200">
        <v>30</v>
      </c>
    </row>
    <row r="656" spans="1:3" s="74" customFormat="1" x14ac:dyDescent="0.2">
      <c r="A656" s="9" t="s">
        <v>401</v>
      </c>
      <c r="B656" s="149" t="s">
        <v>95</v>
      </c>
      <c r="C656" s="200">
        <v>73</v>
      </c>
    </row>
    <row r="657" spans="1:3" x14ac:dyDescent="0.2">
      <c r="A657" s="9" t="s">
        <v>1060</v>
      </c>
      <c r="B657" s="149" t="s">
        <v>95</v>
      </c>
      <c r="C657" s="200">
        <v>3.96</v>
      </c>
    </row>
    <row r="658" spans="1:3" x14ac:dyDescent="0.2">
      <c r="A658" s="9" t="s">
        <v>172</v>
      </c>
      <c r="B658" s="149" t="s">
        <v>95</v>
      </c>
      <c r="C658" s="200">
        <v>18.399999999999999</v>
      </c>
    </row>
    <row r="659" spans="1:3" x14ac:dyDescent="0.2">
      <c r="A659" s="9" t="s">
        <v>350</v>
      </c>
      <c r="B659" s="149" t="s">
        <v>95</v>
      </c>
      <c r="C659" s="200">
        <v>36</v>
      </c>
    </row>
    <row r="660" spans="1:3" x14ac:dyDescent="0.2">
      <c r="A660" s="9" t="s">
        <v>357</v>
      </c>
      <c r="B660" s="149" t="s">
        <v>95</v>
      </c>
      <c r="C660" s="200">
        <v>32</v>
      </c>
    </row>
    <row r="661" spans="1:3" x14ac:dyDescent="0.2">
      <c r="A661" s="9" t="s">
        <v>173</v>
      </c>
      <c r="B661" s="149" t="s">
        <v>95</v>
      </c>
      <c r="C661" s="200">
        <v>92</v>
      </c>
    </row>
    <row r="662" spans="1:3" x14ac:dyDescent="0.2">
      <c r="A662" s="8" t="s">
        <v>253</v>
      </c>
      <c r="B662" s="149" t="s">
        <v>95</v>
      </c>
      <c r="C662" s="200">
        <v>15.5</v>
      </c>
    </row>
    <row r="663" spans="1:3" x14ac:dyDescent="0.2">
      <c r="A663" s="8" t="s">
        <v>348</v>
      </c>
      <c r="B663" s="149" t="s">
        <v>95</v>
      </c>
      <c r="C663" s="200">
        <v>28.54</v>
      </c>
    </row>
    <row r="664" spans="1:3" x14ac:dyDescent="0.2">
      <c r="A664" s="75"/>
      <c r="B664" s="149"/>
      <c r="C664" s="200"/>
    </row>
    <row r="665" spans="1:3" x14ac:dyDescent="0.2">
      <c r="A665" s="15" t="s">
        <v>573</v>
      </c>
      <c r="B665" s="149"/>
      <c r="C665" s="200"/>
    </row>
    <row r="666" spans="1:3" s="14" customFormat="1" x14ac:dyDescent="0.2">
      <c r="A666" s="9" t="s">
        <v>339</v>
      </c>
      <c r="B666" s="149" t="s">
        <v>95</v>
      </c>
      <c r="C666" s="200">
        <v>0.2</v>
      </c>
    </row>
    <row r="667" spans="1:3" s="14" customFormat="1" x14ac:dyDescent="0.2">
      <c r="A667" s="76"/>
      <c r="B667" s="149"/>
      <c r="C667" s="200"/>
    </row>
    <row r="668" spans="1:3" x14ac:dyDescent="0.2">
      <c r="A668" s="15" t="s">
        <v>574</v>
      </c>
      <c r="B668" s="149"/>
      <c r="C668" s="200"/>
    </row>
    <row r="669" spans="1:3" x14ac:dyDescent="0.2">
      <c r="A669" s="2" t="s">
        <v>96</v>
      </c>
      <c r="B669" s="149" t="s">
        <v>95</v>
      </c>
      <c r="C669" s="200">
        <v>2.16</v>
      </c>
    </row>
    <row r="670" spans="1:3" x14ac:dyDescent="0.2">
      <c r="A670" s="2" t="s">
        <v>59</v>
      </c>
      <c r="B670" s="149" t="s">
        <v>95</v>
      </c>
      <c r="C670" s="200">
        <v>12.08</v>
      </c>
    </row>
    <row r="671" spans="1:3" x14ac:dyDescent="0.2">
      <c r="A671" s="2" t="s">
        <v>681</v>
      </c>
      <c r="B671" s="149" t="s">
        <v>52</v>
      </c>
      <c r="C671" s="200">
        <v>9.66</v>
      </c>
    </row>
    <row r="672" spans="1:3" x14ac:dyDescent="0.2">
      <c r="A672" s="2" t="s">
        <v>60</v>
      </c>
      <c r="B672" s="149" t="s">
        <v>95</v>
      </c>
      <c r="C672" s="200">
        <v>11</v>
      </c>
    </row>
    <row r="673" spans="1:3" s="14" customFormat="1" x14ac:dyDescent="0.2">
      <c r="A673" s="2" t="s">
        <v>61</v>
      </c>
      <c r="B673" s="149" t="s">
        <v>95</v>
      </c>
      <c r="C673" s="200">
        <v>11</v>
      </c>
    </row>
    <row r="674" spans="1:3" s="14" customFormat="1" x14ac:dyDescent="0.2">
      <c r="A674" s="2" t="s">
        <v>362</v>
      </c>
      <c r="B674" s="149" t="s">
        <v>95</v>
      </c>
      <c r="C674" s="200">
        <v>5.44</v>
      </c>
    </row>
    <row r="675" spans="1:3" x14ac:dyDescent="0.2">
      <c r="A675" s="2" t="s">
        <v>54</v>
      </c>
      <c r="B675" s="149" t="s">
        <v>95</v>
      </c>
      <c r="C675" s="200">
        <v>8.5299999999999994</v>
      </c>
    </row>
    <row r="676" spans="1:3" x14ac:dyDescent="0.2">
      <c r="A676" s="2" t="s">
        <v>330</v>
      </c>
      <c r="B676" s="149" t="s">
        <v>95</v>
      </c>
      <c r="C676" s="200">
        <v>5.2</v>
      </c>
    </row>
    <row r="677" spans="1:3" x14ac:dyDescent="0.2">
      <c r="A677" s="76" t="s">
        <v>338</v>
      </c>
      <c r="B677" s="149" t="s">
        <v>95</v>
      </c>
      <c r="C677" s="200">
        <v>9.2899999999999991</v>
      </c>
    </row>
    <row r="678" spans="1:3" x14ac:dyDescent="0.2">
      <c r="A678" s="76" t="s">
        <v>370</v>
      </c>
      <c r="B678" s="149" t="s">
        <v>95</v>
      </c>
      <c r="C678" s="200">
        <v>8.5</v>
      </c>
    </row>
    <row r="679" spans="1:3" x14ac:dyDescent="0.2">
      <c r="A679" s="76" t="s">
        <v>689</v>
      </c>
      <c r="B679" s="149" t="s">
        <v>52</v>
      </c>
      <c r="C679" s="200">
        <v>2.96</v>
      </c>
    </row>
    <row r="680" spans="1:3" x14ac:dyDescent="0.2">
      <c r="A680" s="76" t="s">
        <v>690</v>
      </c>
      <c r="B680" s="149" t="s">
        <v>52</v>
      </c>
      <c r="C680" s="200">
        <v>3.1</v>
      </c>
    </row>
    <row r="681" spans="1:3" x14ac:dyDescent="0.2">
      <c r="A681" s="76" t="s">
        <v>691</v>
      </c>
      <c r="B681" s="149" t="s">
        <v>52</v>
      </c>
      <c r="C681" s="200">
        <v>3.53</v>
      </c>
    </row>
    <row r="682" spans="1:3" x14ac:dyDescent="0.2">
      <c r="A682" s="135" t="s">
        <v>1047</v>
      </c>
      <c r="B682" s="149" t="s">
        <v>52</v>
      </c>
      <c r="C682" s="200">
        <v>9.24</v>
      </c>
    </row>
    <row r="683" spans="1:3" x14ac:dyDescent="0.2">
      <c r="A683" s="135"/>
      <c r="B683" s="149"/>
      <c r="C683" s="200"/>
    </row>
    <row r="684" spans="1:3" x14ac:dyDescent="0.2">
      <c r="A684" s="15" t="s">
        <v>575</v>
      </c>
      <c r="B684" s="149"/>
      <c r="C684" s="200"/>
    </row>
    <row r="685" spans="1:3" x14ac:dyDescent="0.2">
      <c r="A685" s="7" t="s">
        <v>249</v>
      </c>
      <c r="B685" s="149" t="s">
        <v>95</v>
      </c>
      <c r="C685" s="200">
        <v>0.02</v>
      </c>
    </row>
    <row r="686" spans="1:3" x14ac:dyDescent="0.2">
      <c r="A686" s="7" t="s">
        <v>250</v>
      </c>
      <c r="B686" s="149" t="s">
        <v>95</v>
      </c>
      <c r="C686" s="200">
        <v>0.01</v>
      </c>
    </row>
    <row r="687" spans="1:3" x14ac:dyDescent="0.2">
      <c r="A687" s="7" t="s">
        <v>251</v>
      </c>
      <c r="B687" s="149" t="s">
        <v>95</v>
      </c>
      <c r="C687" s="200">
        <v>0.01</v>
      </c>
    </row>
    <row r="688" spans="1:3" x14ac:dyDescent="0.2">
      <c r="A688" s="77" t="s">
        <v>252</v>
      </c>
      <c r="B688" s="252" t="s">
        <v>95</v>
      </c>
      <c r="C688" s="201">
        <v>0.02</v>
      </c>
    </row>
    <row r="689" spans="1:3" ht="24.75" customHeight="1" x14ac:dyDescent="0.2">
      <c r="B689" s="170"/>
      <c r="C689" s="215"/>
    </row>
    <row r="690" spans="1:3" x14ac:dyDescent="0.2">
      <c r="A690" s="66" t="s">
        <v>205</v>
      </c>
      <c r="B690" s="254" t="s">
        <v>213</v>
      </c>
      <c r="C690" s="208" t="s">
        <v>82</v>
      </c>
    </row>
    <row r="691" spans="1:3" x14ac:dyDescent="0.2">
      <c r="A691" s="67"/>
      <c r="B691" s="252" t="s">
        <v>92</v>
      </c>
      <c r="C691" s="196" t="s">
        <v>1104</v>
      </c>
    </row>
    <row r="692" spans="1:3" s="14" customFormat="1" x14ac:dyDescent="0.2">
      <c r="A692" s="49" t="s">
        <v>277</v>
      </c>
      <c r="B692" s="149"/>
      <c r="C692" s="108"/>
    </row>
    <row r="693" spans="1:3" x14ac:dyDescent="0.2">
      <c r="A693" s="4" t="s">
        <v>278</v>
      </c>
      <c r="B693" s="149"/>
      <c r="C693" s="108"/>
    </row>
    <row r="694" spans="1:3" x14ac:dyDescent="0.2">
      <c r="A694" s="7" t="s">
        <v>224</v>
      </c>
      <c r="B694" s="149" t="s">
        <v>95</v>
      </c>
      <c r="C694" s="200">
        <v>0.96</v>
      </c>
    </row>
    <row r="695" spans="1:3" x14ac:dyDescent="0.2">
      <c r="A695" s="7" t="s">
        <v>226</v>
      </c>
      <c r="B695" s="149" t="s">
        <v>95</v>
      </c>
      <c r="C695" s="200">
        <v>1.25</v>
      </c>
    </row>
    <row r="696" spans="1:3" x14ac:dyDescent="0.2">
      <c r="A696" s="7" t="s">
        <v>227</v>
      </c>
      <c r="B696" s="149" t="s">
        <v>95</v>
      </c>
      <c r="C696" s="200">
        <v>2.12</v>
      </c>
    </row>
    <row r="697" spans="1:3" x14ac:dyDescent="0.2">
      <c r="A697" s="7" t="s">
        <v>232</v>
      </c>
      <c r="B697" s="149" t="s">
        <v>95</v>
      </c>
      <c r="C697" s="200">
        <v>7.19</v>
      </c>
    </row>
    <row r="698" spans="1:3" x14ac:dyDescent="0.2">
      <c r="A698" s="9"/>
      <c r="B698" s="149"/>
      <c r="C698" s="200"/>
    </row>
    <row r="699" spans="1:3" x14ac:dyDescent="0.2">
      <c r="A699" s="15" t="s">
        <v>279</v>
      </c>
      <c r="B699" s="149"/>
      <c r="C699" s="200"/>
    </row>
    <row r="700" spans="1:3" x14ac:dyDescent="0.2">
      <c r="A700" s="7" t="s">
        <v>228</v>
      </c>
      <c r="B700" s="149" t="s">
        <v>95</v>
      </c>
      <c r="C700" s="200">
        <v>1.24</v>
      </c>
    </row>
    <row r="701" spans="1:3" x14ac:dyDescent="0.2">
      <c r="A701" s="7" t="s">
        <v>445</v>
      </c>
      <c r="B701" s="149" t="s">
        <v>95</v>
      </c>
      <c r="C701" s="200">
        <v>2.27</v>
      </c>
    </row>
    <row r="702" spans="1:3" x14ac:dyDescent="0.2">
      <c r="A702" s="7" t="s">
        <v>231</v>
      </c>
      <c r="B702" s="149" t="s">
        <v>95</v>
      </c>
      <c r="C702" s="200">
        <v>9</v>
      </c>
    </row>
    <row r="703" spans="1:3" x14ac:dyDescent="0.2">
      <c r="A703" s="7"/>
      <c r="B703" s="149"/>
      <c r="C703" s="200"/>
    </row>
    <row r="704" spans="1:3" x14ac:dyDescent="0.2">
      <c r="A704" s="15" t="s">
        <v>280</v>
      </c>
      <c r="B704" s="149"/>
      <c r="C704" s="200"/>
    </row>
    <row r="705" spans="1:3" x14ac:dyDescent="0.2">
      <c r="A705" s="9" t="s">
        <v>669</v>
      </c>
      <c r="B705" s="149" t="s">
        <v>52</v>
      </c>
      <c r="C705" s="200">
        <v>7.14</v>
      </c>
    </row>
    <row r="706" spans="1:3" x14ac:dyDescent="0.2">
      <c r="A706" s="9"/>
      <c r="B706" s="149"/>
      <c r="C706" s="200"/>
    </row>
    <row r="707" spans="1:3" x14ac:dyDescent="0.2">
      <c r="A707" s="15" t="s">
        <v>281</v>
      </c>
      <c r="B707" s="149"/>
      <c r="C707" s="200"/>
    </row>
    <row r="708" spans="1:3" s="11" customFormat="1" x14ac:dyDescent="0.2">
      <c r="A708" s="9" t="s">
        <v>152</v>
      </c>
      <c r="B708" s="149" t="s">
        <v>95</v>
      </c>
      <c r="C708" s="200">
        <v>1.03</v>
      </c>
    </row>
    <row r="709" spans="1:3" x14ac:dyDescent="0.2">
      <c r="A709" s="9" t="s">
        <v>784</v>
      </c>
      <c r="B709" s="149" t="s">
        <v>95</v>
      </c>
      <c r="C709" s="200">
        <v>1.57</v>
      </c>
    </row>
    <row r="710" spans="1:3" x14ac:dyDescent="0.2">
      <c r="A710" s="2" t="s">
        <v>206</v>
      </c>
      <c r="B710" s="149" t="s">
        <v>95</v>
      </c>
      <c r="C710" s="200">
        <v>6.77</v>
      </c>
    </row>
    <row r="711" spans="1:3" x14ac:dyDescent="0.2">
      <c r="A711" s="2" t="s">
        <v>1103</v>
      </c>
      <c r="B711" s="149" t="s">
        <v>95</v>
      </c>
      <c r="C711" s="200">
        <v>6.77</v>
      </c>
    </row>
    <row r="712" spans="1:3" s="11" customFormat="1" x14ac:dyDescent="0.2">
      <c r="A712" s="38"/>
      <c r="B712" s="149"/>
      <c r="C712" s="200"/>
    </row>
    <row r="713" spans="1:3" x14ac:dyDescent="0.2">
      <c r="A713" s="15" t="s">
        <v>354</v>
      </c>
      <c r="B713" s="149"/>
      <c r="C713" s="200"/>
    </row>
    <row r="714" spans="1:3" x14ac:dyDescent="0.2">
      <c r="A714" s="2" t="s">
        <v>154</v>
      </c>
      <c r="B714" s="149" t="s">
        <v>95</v>
      </c>
      <c r="C714" s="200">
        <v>1</v>
      </c>
    </row>
    <row r="715" spans="1:3" x14ac:dyDescent="0.2">
      <c r="A715" s="2" t="s">
        <v>38</v>
      </c>
      <c r="B715" s="149" t="s">
        <v>95</v>
      </c>
      <c r="C715" s="200">
        <v>1.86</v>
      </c>
    </row>
    <row r="716" spans="1:3" x14ac:dyDescent="0.2">
      <c r="A716" s="2" t="s">
        <v>39</v>
      </c>
      <c r="B716" s="149" t="s">
        <v>95</v>
      </c>
      <c r="C716" s="200">
        <v>5.0999999999999996</v>
      </c>
    </row>
    <row r="717" spans="1:3" x14ac:dyDescent="0.2">
      <c r="A717" s="2" t="s">
        <v>522</v>
      </c>
      <c r="B717" s="149" t="s">
        <v>95</v>
      </c>
      <c r="C717" s="200">
        <v>1</v>
      </c>
    </row>
    <row r="718" spans="1:3" x14ac:dyDescent="0.2">
      <c r="A718" s="2" t="s">
        <v>570</v>
      </c>
      <c r="B718" s="149" t="s">
        <v>52</v>
      </c>
      <c r="C718" s="200">
        <v>1.02</v>
      </c>
    </row>
    <row r="719" spans="1:3" x14ac:dyDescent="0.2">
      <c r="A719" s="2" t="s">
        <v>521</v>
      </c>
      <c r="B719" s="149" t="s">
        <v>95</v>
      </c>
      <c r="C719" s="200">
        <v>1.86</v>
      </c>
    </row>
    <row r="720" spans="1:3" x14ac:dyDescent="0.2">
      <c r="A720" s="2" t="s">
        <v>105</v>
      </c>
      <c r="B720" s="149" t="s">
        <v>95</v>
      </c>
      <c r="C720" s="200">
        <v>5.0999999999999996</v>
      </c>
    </row>
    <row r="721" spans="1:3" x14ac:dyDescent="0.2">
      <c r="A721" s="2" t="s">
        <v>106</v>
      </c>
      <c r="B721" s="149" t="s">
        <v>95</v>
      </c>
      <c r="C721" s="200">
        <v>1</v>
      </c>
    </row>
    <row r="722" spans="1:3" x14ac:dyDescent="0.2">
      <c r="A722" s="2" t="s">
        <v>107</v>
      </c>
      <c r="B722" s="149" t="s">
        <v>95</v>
      </c>
      <c r="C722" s="200">
        <v>1.86</v>
      </c>
    </row>
    <row r="723" spans="1:3" x14ac:dyDescent="0.2">
      <c r="A723" s="2" t="s">
        <v>108</v>
      </c>
      <c r="B723" s="149" t="s">
        <v>95</v>
      </c>
      <c r="C723" s="200">
        <v>5.0999999999999996</v>
      </c>
    </row>
    <row r="724" spans="1:3" x14ac:dyDescent="0.2">
      <c r="A724" s="2" t="s">
        <v>1064</v>
      </c>
      <c r="B724" s="149" t="s">
        <v>95</v>
      </c>
      <c r="C724" s="200">
        <v>1.4</v>
      </c>
    </row>
    <row r="725" spans="1:3" x14ac:dyDescent="0.2">
      <c r="A725" s="2" t="s">
        <v>1080</v>
      </c>
      <c r="B725" s="149" t="s">
        <v>95</v>
      </c>
      <c r="C725" s="200">
        <v>1.4</v>
      </c>
    </row>
    <row r="726" spans="1:3" x14ac:dyDescent="0.2">
      <c r="A726" s="135" t="s">
        <v>1081</v>
      </c>
      <c r="B726" s="149" t="s">
        <v>95</v>
      </c>
      <c r="C726" s="200">
        <v>1.1599999999999999</v>
      </c>
    </row>
    <row r="727" spans="1:3" x14ac:dyDescent="0.2">
      <c r="A727" s="2"/>
      <c r="B727" s="149"/>
      <c r="C727" s="200"/>
    </row>
    <row r="728" spans="1:3" x14ac:dyDescent="0.2">
      <c r="A728" s="15" t="s">
        <v>355</v>
      </c>
      <c r="B728" s="149"/>
      <c r="C728" s="200"/>
    </row>
    <row r="729" spans="1:3" x14ac:dyDescent="0.2">
      <c r="A729" s="9" t="s">
        <v>353</v>
      </c>
      <c r="B729" s="149" t="s">
        <v>95</v>
      </c>
      <c r="C729" s="200">
        <v>1.1399999999999999</v>
      </c>
    </row>
    <row r="730" spans="1:3" s="11" customFormat="1" x14ac:dyDescent="0.2">
      <c r="A730" s="9" t="s">
        <v>70</v>
      </c>
      <c r="B730" s="149" t="s">
        <v>95</v>
      </c>
      <c r="C730" s="200">
        <v>1.74</v>
      </c>
    </row>
    <row r="731" spans="1:3" x14ac:dyDescent="0.2">
      <c r="A731" s="9" t="s">
        <v>351</v>
      </c>
      <c r="B731" s="149" t="s">
        <v>95</v>
      </c>
      <c r="C731" s="200">
        <v>9.5</v>
      </c>
    </row>
    <row r="732" spans="1:3" x14ac:dyDescent="0.2">
      <c r="A732" s="2"/>
      <c r="B732" s="149"/>
      <c r="C732" s="200"/>
    </row>
    <row r="733" spans="1:3" x14ac:dyDescent="0.2">
      <c r="A733" s="15" t="s">
        <v>356</v>
      </c>
      <c r="B733" s="149"/>
      <c r="C733" s="200"/>
    </row>
    <row r="734" spans="1:3" x14ac:dyDescent="0.2">
      <c r="A734" s="7" t="s">
        <v>242</v>
      </c>
      <c r="B734" s="149" t="s">
        <v>95</v>
      </c>
      <c r="C734" s="200">
        <v>1.45</v>
      </c>
    </row>
    <row r="735" spans="1:3" x14ac:dyDescent="0.2">
      <c r="A735" s="7" t="s">
        <v>392</v>
      </c>
      <c r="B735" s="149" t="s">
        <v>95</v>
      </c>
      <c r="C735" s="200">
        <v>2.74</v>
      </c>
    </row>
    <row r="736" spans="1:3" x14ac:dyDescent="0.2">
      <c r="A736" s="7" t="s">
        <v>388</v>
      </c>
      <c r="B736" s="149" t="s">
        <v>95</v>
      </c>
      <c r="C736" s="200">
        <v>9.6</v>
      </c>
    </row>
    <row r="737" spans="1:3" s="11" customFormat="1" x14ac:dyDescent="0.2">
      <c r="A737" s="38"/>
      <c r="B737" s="149"/>
      <c r="C737" s="200"/>
    </row>
    <row r="738" spans="1:3" s="11" customFormat="1" x14ac:dyDescent="0.2">
      <c r="A738" s="39" t="s">
        <v>467</v>
      </c>
      <c r="B738" s="149"/>
      <c r="C738" s="200"/>
    </row>
    <row r="739" spans="1:3" x14ac:dyDescent="0.2">
      <c r="A739" s="38" t="s">
        <v>468</v>
      </c>
      <c r="B739" s="149" t="s">
        <v>52</v>
      </c>
      <c r="C739" s="200">
        <v>1.1599999999999999</v>
      </c>
    </row>
    <row r="740" spans="1:3" x14ac:dyDescent="0.2">
      <c r="A740" s="38" t="s">
        <v>523</v>
      </c>
      <c r="B740" s="149" t="s">
        <v>52</v>
      </c>
      <c r="C740" s="200">
        <v>1.93</v>
      </c>
    </row>
    <row r="741" spans="1:3" x14ac:dyDescent="0.2">
      <c r="A741" s="38" t="s">
        <v>770</v>
      </c>
      <c r="B741" s="149" t="s">
        <v>52</v>
      </c>
      <c r="C741" s="200">
        <v>6</v>
      </c>
    </row>
    <row r="742" spans="1:3" s="11" customFormat="1" x14ac:dyDescent="0.2">
      <c r="A742" s="38"/>
      <c r="B742" s="149"/>
      <c r="C742" s="200"/>
    </row>
    <row r="743" spans="1:3" s="11" customFormat="1" x14ac:dyDescent="0.2">
      <c r="A743" s="39" t="s">
        <v>469</v>
      </c>
      <c r="B743" s="149"/>
      <c r="C743" s="200"/>
    </row>
    <row r="744" spans="1:3" x14ac:dyDescent="0.2">
      <c r="A744" s="38" t="s">
        <v>470</v>
      </c>
      <c r="B744" s="149" t="s">
        <v>95</v>
      </c>
      <c r="C744" s="200">
        <v>1.37</v>
      </c>
    </row>
    <row r="745" spans="1:3" x14ac:dyDescent="0.2">
      <c r="A745" s="38"/>
      <c r="B745" s="149"/>
      <c r="C745" s="200"/>
    </row>
    <row r="746" spans="1:3" x14ac:dyDescent="0.2">
      <c r="A746" s="39" t="s">
        <v>855</v>
      </c>
      <c r="B746" s="149"/>
      <c r="C746" s="200"/>
    </row>
    <row r="747" spans="1:3" x14ac:dyDescent="0.2">
      <c r="A747" s="38" t="s">
        <v>854</v>
      </c>
      <c r="B747" s="149" t="s">
        <v>52</v>
      </c>
      <c r="C747" s="200">
        <v>7.43</v>
      </c>
    </row>
    <row r="748" spans="1:3" x14ac:dyDescent="0.2">
      <c r="A748" s="38"/>
      <c r="B748" s="149"/>
      <c r="C748" s="200"/>
    </row>
    <row r="749" spans="1:3" x14ac:dyDescent="0.2">
      <c r="A749" s="39" t="s">
        <v>866</v>
      </c>
      <c r="B749" s="149"/>
      <c r="C749" s="200"/>
    </row>
    <row r="750" spans="1:3" x14ac:dyDescent="0.2">
      <c r="A750" s="135" t="s">
        <v>867</v>
      </c>
      <c r="B750" s="149" t="s">
        <v>52</v>
      </c>
      <c r="C750" s="200">
        <v>1.73</v>
      </c>
    </row>
    <row r="751" spans="1:3" x14ac:dyDescent="0.2">
      <c r="A751" s="135" t="s">
        <v>1142</v>
      </c>
      <c r="B751" s="149" t="s">
        <v>52</v>
      </c>
      <c r="C751" s="200">
        <v>1.73</v>
      </c>
    </row>
    <row r="752" spans="1:3" x14ac:dyDescent="0.2">
      <c r="A752" s="38"/>
      <c r="B752" s="149"/>
      <c r="C752" s="200"/>
    </row>
    <row r="753" spans="1:3" s="11" customFormat="1" x14ac:dyDescent="0.2">
      <c r="A753" s="39" t="s">
        <v>282</v>
      </c>
      <c r="B753" s="149"/>
      <c r="C753" s="200"/>
    </row>
    <row r="754" spans="1:3" x14ac:dyDescent="0.2">
      <c r="A754" s="15" t="s">
        <v>283</v>
      </c>
      <c r="B754" s="149"/>
      <c r="C754" s="200"/>
    </row>
    <row r="755" spans="1:3" x14ac:dyDescent="0.2">
      <c r="A755" s="7" t="s">
        <v>73</v>
      </c>
      <c r="B755" s="149" t="s">
        <v>95</v>
      </c>
      <c r="C755" s="200">
        <v>1.79</v>
      </c>
    </row>
    <row r="756" spans="1:3" x14ac:dyDescent="0.2">
      <c r="A756" s="7" t="s">
        <v>478</v>
      </c>
      <c r="B756" s="149" t="s">
        <v>52</v>
      </c>
      <c r="C756" s="200">
        <v>2.14</v>
      </c>
    </row>
    <row r="757" spans="1:3" x14ac:dyDescent="0.2">
      <c r="A757" s="7" t="s">
        <v>74</v>
      </c>
      <c r="B757" s="149" t="s">
        <v>95</v>
      </c>
      <c r="C757" s="200">
        <v>2.5</v>
      </c>
    </row>
    <row r="758" spans="1:3" ht="12" customHeight="1" x14ac:dyDescent="0.2">
      <c r="A758" s="7" t="s">
        <v>75</v>
      </c>
      <c r="B758" s="149" t="s">
        <v>95</v>
      </c>
      <c r="C758" s="200">
        <v>4.82</v>
      </c>
    </row>
    <row r="759" spans="1:3" x14ac:dyDescent="0.2">
      <c r="A759" s="7" t="s">
        <v>79</v>
      </c>
      <c r="B759" s="149" t="s">
        <v>95</v>
      </c>
      <c r="C759" s="200">
        <v>6.38</v>
      </c>
    </row>
    <row r="760" spans="1:3" x14ac:dyDescent="0.2">
      <c r="A760" s="7" t="s">
        <v>821</v>
      </c>
      <c r="B760" s="149" t="s">
        <v>95</v>
      </c>
      <c r="C760" s="200">
        <v>3.36</v>
      </c>
    </row>
    <row r="761" spans="1:3" x14ac:dyDescent="0.2">
      <c r="A761" s="7" t="s">
        <v>367</v>
      </c>
      <c r="B761" s="149" t="s">
        <v>95</v>
      </c>
      <c r="C761" s="200">
        <v>8.1</v>
      </c>
    </row>
    <row r="762" spans="1:3" x14ac:dyDescent="0.2">
      <c r="A762" s="9"/>
      <c r="B762" s="149"/>
      <c r="C762" s="200"/>
    </row>
    <row r="763" spans="1:3" x14ac:dyDescent="0.2">
      <c r="A763" s="15" t="s">
        <v>284</v>
      </c>
      <c r="B763" s="149"/>
      <c r="C763" s="200"/>
    </row>
    <row r="764" spans="1:3" x14ac:dyDescent="0.2">
      <c r="A764" s="7" t="s">
        <v>559</v>
      </c>
      <c r="B764" s="149" t="s">
        <v>52</v>
      </c>
      <c r="C764" s="200">
        <v>2.4900000000000002</v>
      </c>
    </row>
    <row r="765" spans="1:3" x14ac:dyDescent="0.2">
      <c r="A765" s="9"/>
      <c r="B765" s="260"/>
      <c r="C765" s="216"/>
    </row>
    <row r="766" spans="1:3" x14ac:dyDescent="0.2">
      <c r="A766" s="15" t="s">
        <v>285</v>
      </c>
      <c r="B766" s="260"/>
      <c r="C766" s="216"/>
    </row>
    <row r="767" spans="1:3" x14ac:dyDescent="0.2">
      <c r="A767" s="7" t="s">
        <v>103</v>
      </c>
      <c r="B767" s="149" t="s">
        <v>95</v>
      </c>
      <c r="C767" s="200">
        <v>2.76</v>
      </c>
    </row>
    <row r="768" spans="1:3" x14ac:dyDescent="0.2">
      <c r="A768" s="9" t="s">
        <v>223</v>
      </c>
      <c r="B768" s="149" t="s">
        <v>95</v>
      </c>
      <c r="C768" s="200">
        <v>10</v>
      </c>
    </row>
    <row r="769" spans="1:3" x14ac:dyDescent="0.2">
      <c r="A769" s="73"/>
      <c r="B769" s="261"/>
      <c r="C769" s="108"/>
    </row>
    <row r="770" spans="1:3" x14ac:dyDescent="0.2">
      <c r="A770" s="78" t="s">
        <v>286</v>
      </c>
      <c r="B770" s="261"/>
      <c r="C770" s="206"/>
    </row>
    <row r="771" spans="1:3" x14ac:dyDescent="0.2">
      <c r="A771" s="73" t="s">
        <v>104</v>
      </c>
      <c r="B771" s="261" t="s">
        <v>95</v>
      </c>
      <c r="C771" s="108">
        <v>2.77</v>
      </c>
    </row>
    <row r="772" spans="1:3" x14ac:dyDescent="0.2">
      <c r="A772" s="144"/>
      <c r="B772" s="262"/>
      <c r="C772" s="196"/>
    </row>
    <row r="773" spans="1:3" x14ac:dyDescent="0.2">
      <c r="A773" s="4" t="s">
        <v>800</v>
      </c>
      <c r="B773" s="149"/>
      <c r="C773" s="108"/>
    </row>
    <row r="774" spans="1:3" x14ac:dyDescent="0.2">
      <c r="A774" s="7" t="s">
        <v>0</v>
      </c>
      <c r="B774" s="149" t="s">
        <v>95</v>
      </c>
      <c r="C774" s="200">
        <v>1.95</v>
      </c>
    </row>
    <row r="775" spans="1:3" x14ac:dyDescent="0.2">
      <c r="A775" s="7" t="s">
        <v>1</v>
      </c>
      <c r="B775" s="149" t="s">
        <v>95</v>
      </c>
      <c r="C775" s="200">
        <v>2.5499999999999998</v>
      </c>
    </row>
    <row r="776" spans="1:3" x14ac:dyDescent="0.2">
      <c r="A776" s="2" t="s">
        <v>248</v>
      </c>
      <c r="B776" s="149" t="s">
        <v>95</v>
      </c>
      <c r="C776" s="200">
        <v>1.95</v>
      </c>
    </row>
    <row r="777" spans="1:3" ht="14.25" customHeight="1" x14ac:dyDescent="0.2">
      <c r="A777" s="7" t="s">
        <v>62</v>
      </c>
      <c r="B777" s="149" t="s">
        <v>95</v>
      </c>
      <c r="C777" s="200">
        <v>2.5499999999999998</v>
      </c>
    </row>
    <row r="778" spans="1:3" x14ac:dyDescent="0.2">
      <c r="A778" s="7"/>
      <c r="B778" s="149"/>
      <c r="C778" s="200"/>
    </row>
    <row r="779" spans="1:3" x14ac:dyDescent="0.2">
      <c r="A779" s="15" t="s">
        <v>801</v>
      </c>
      <c r="B779" s="149"/>
      <c r="C779" s="200"/>
    </row>
    <row r="780" spans="1:3" s="80" customFormat="1" x14ac:dyDescent="0.2">
      <c r="A780" s="7" t="s">
        <v>189</v>
      </c>
      <c r="B780" s="149" t="s">
        <v>95</v>
      </c>
      <c r="C780" s="200">
        <v>2.0099999999999998</v>
      </c>
    </row>
    <row r="781" spans="1:3" s="80" customFormat="1" x14ac:dyDescent="0.2">
      <c r="A781" s="7" t="s">
        <v>190</v>
      </c>
      <c r="B781" s="149" t="s">
        <v>95</v>
      </c>
      <c r="C781" s="200">
        <v>4.03</v>
      </c>
    </row>
    <row r="782" spans="1:3" s="14" customFormat="1" x14ac:dyDescent="0.2">
      <c r="A782" s="7" t="s">
        <v>110</v>
      </c>
      <c r="B782" s="149" t="s">
        <v>95</v>
      </c>
      <c r="C782" s="200">
        <v>6.9</v>
      </c>
    </row>
    <row r="783" spans="1:3" s="14" customFormat="1" x14ac:dyDescent="0.2">
      <c r="A783" s="7" t="s">
        <v>588</v>
      </c>
      <c r="B783" s="149" t="s">
        <v>52</v>
      </c>
      <c r="C783" s="200">
        <v>2.0099999999999998</v>
      </c>
    </row>
    <row r="784" spans="1:3" s="11" customFormat="1" x14ac:dyDescent="0.2">
      <c r="A784" s="7" t="s">
        <v>58</v>
      </c>
      <c r="B784" s="149" t="s">
        <v>95</v>
      </c>
      <c r="C784" s="200">
        <v>6.77</v>
      </c>
    </row>
    <row r="785" spans="1:112" s="11" customFormat="1" x14ac:dyDescent="0.2">
      <c r="A785" s="10"/>
      <c r="B785" s="255"/>
      <c r="C785" s="200"/>
    </row>
    <row r="786" spans="1:112" x14ac:dyDescent="0.2">
      <c r="A786" s="15" t="s">
        <v>802</v>
      </c>
      <c r="B786" s="149"/>
      <c r="C786" s="200"/>
    </row>
    <row r="787" spans="1:112" x14ac:dyDescent="0.2">
      <c r="A787" s="7" t="s">
        <v>414</v>
      </c>
      <c r="B787" s="149" t="s">
        <v>95</v>
      </c>
      <c r="C787" s="200">
        <v>2.16</v>
      </c>
    </row>
    <row r="788" spans="1:112" x14ac:dyDescent="0.2">
      <c r="A788" s="7" t="s">
        <v>247</v>
      </c>
      <c r="B788" s="149" t="s">
        <v>95</v>
      </c>
      <c r="C788" s="200">
        <v>8.5</v>
      </c>
    </row>
    <row r="789" spans="1:112" x14ac:dyDescent="0.2">
      <c r="A789" s="7"/>
      <c r="B789" s="149"/>
      <c r="C789" s="200"/>
    </row>
    <row r="790" spans="1:112" x14ac:dyDescent="0.2">
      <c r="A790" s="81" t="s">
        <v>336</v>
      </c>
      <c r="B790" s="149"/>
      <c r="C790" s="108"/>
    </row>
    <row r="791" spans="1:112" x14ac:dyDescent="0.2">
      <c r="A791" s="81" t="s">
        <v>337</v>
      </c>
      <c r="B791" s="149"/>
      <c r="C791" s="108"/>
    </row>
    <row r="792" spans="1:112" x14ac:dyDescent="0.2">
      <c r="A792" s="76" t="s">
        <v>530</v>
      </c>
      <c r="B792" s="149" t="s">
        <v>52</v>
      </c>
      <c r="C792" s="108">
        <v>3.29</v>
      </c>
    </row>
    <row r="793" spans="1:112" x14ac:dyDescent="0.2">
      <c r="A793" s="76" t="s">
        <v>531</v>
      </c>
      <c r="B793" s="149" t="s">
        <v>52</v>
      </c>
      <c r="C793" s="108">
        <v>1.77</v>
      </c>
    </row>
    <row r="794" spans="1:112" x14ac:dyDescent="0.2">
      <c r="A794" s="76" t="s">
        <v>532</v>
      </c>
      <c r="B794" s="149" t="s">
        <v>52</v>
      </c>
      <c r="C794" s="108">
        <v>2.9</v>
      </c>
    </row>
    <row r="795" spans="1:112" x14ac:dyDescent="0.2">
      <c r="A795" s="76" t="s">
        <v>533</v>
      </c>
      <c r="B795" s="149" t="s">
        <v>52</v>
      </c>
      <c r="C795" s="108">
        <v>1.93</v>
      </c>
    </row>
    <row r="796" spans="1:112" x14ac:dyDescent="0.2">
      <c r="A796" s="76" t="s">
        <v>534</v>
      </c>
      <c r="B796" s="149" t="s">
        <v>52</v>
      </c>
      <c r="C796" s="108">
        <v>3.07</v>
      </c>
    </row>
    <row r="797" spans="1:112" x14ac:dyDescent="0.2">
      <c r="A797" s="76" t="s">
        <v>535</v>
      </c>
      <c r="B797" s="149" t="s">
        <v>52</v>
      </c>
      <c r="C797" s="108">
        <v>2.2000000000000002</v>
      </c>
    </row>
    <row r="798" spans="1:112" x14ac:dyDescent="0.2">
      <c r="A798" s="76" t="s">
        <v>340</v>
      </c>
      <c r="B798" s="149" t="s">
        <v>95</v>
      </c>
      <c r="C798" s="108">
        <v>8.67</v>
      </c>
    </row>
    <row r="799" spans="1:112" x14ac:dyDescent="0.2">
      <c r="A799" s="163"/>
      <c r="B799" s="252"/>
      <c r="C799" s="196"/>
    </row>
    <row r="800" spans="1:112" s="138" customFormat="1" ht="24.75" customHeight="1" x14ac:dyDescent="0.2">
      <c r="A800" s="63"/>
      <c r="B800" s="253"/>
      <c r="C800" s="205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4"/>
      <c r="BU800" s="14"/>
      <c r="BV800" s="14"/>
      <c r="BW800" s="14"/>
      <c r="BX800" s="14"/>
      <c r="BY800" s="14"/>
      <c r="BZ800" s="14"/>
      <c r="CA800" s="14"/>
      <c r="CB800" s="14"/>
      <c r="CC800" s="14"/>
      <c r="CD800" s="14"/>
      <c r="CE800" s="14"/>
      <c r="CF800" s="14"/>
      <c r="CG800" s="14"/>
      <c r="CH800" s="14"/>
      <c r="CI800" s="14"/>
      <c r="CJ800" s="14"/>
      <c r="CK800" s="14"/>
      <c r="CL800" s="14"/>
      <c r="CM800" s="14"/>
      <c r="CN800" s="14"/>
      <c r="CO800" s="14"/>
      <c r="CP800" s="14"/>
      <c r="CQ800" s="14"/>
      <c r="CR800" s="14"/>
      <c r="CS800" s="14"/>
      <c r="CT800" s="14"/>
      <c r="CU800" s="14"/>
      <c r="CV800" s="14"/>
      <c r="CW800" s="14"/>
      <c r="CX800" s="14"/>
      <c r="CY800" s="14"/>
      <c r="CZ800" s="14"/>
      <c r="DA800" s="14"/>
      <c r="DB800" s="14"/>
      <c r="DC800" s="14"/>
      <c r="DD800" s="14"/>
      <c r="DE800" s="14"/>
      <c r="DF800" s="14"/>
      <c r="DG800" s="14"/>
      <c r="DH800" s="14"/>
    </row>
    <row r="801" spans="1:112" s="139" customFormat="1" x14ac:dyDescent="0.2">
      <c r="A801" s="35" t="s">
        <v>205</v>
      </c>
      <c r="B801" s="254" t="s">
        <v>213</v>
      </c>
      <c r="C801" s="203" t="s">
        <v>82</v>
      </c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  <c r="DD801" s="3"/>
      <c r="DE801" s="3"/>
      <c r="DF801" s="3"/>
      <c r="DG801" s="3"/>
      <c r="DH801" s="3"/>
    </row>
    <row r="802" spans="1:112" s="139" customFormat="1" x14ac:dyDescent="0.2">
      <c r="A802" s="36"/>
      <c r="B802" s="252" t="s">
        <v>92</v>
      </c>
      <c r="C802" s="196" t="s">
        <v>1104</v>
      </c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  <c r="DD802" s="3"/>
      <c r="DE802" s="3"/>
      <c r="DF802" s="3"/>
      <c r="DG802" s="3"/>
      <c r="DH802" s="3"/>
    </row>
    <row r="803" spans="1:112" s="139" customFormat="1" x14ac:dyDescent="0.2">
      <c r="A803" s="42"/>
      <c r="B803" s="149"/>
      <c r="C803" s="10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  <c r="DD803" s="3"/>
      <c r="DE803" s="3"/>
      <c r="DF803" s="3"/>
      <c r="DG803" s="3"/>
      <c r="DH803" s="3"/>
    </row>
    <row r="804" spans="1:112" s="139" customFormat="1" x14ac:dyDescent="0.2">
      <c r="A804" s="15" t="s">
        <v>287</v>
      </c>
      <c r="B804" s="149"/>
      <c r="C804" s="200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  <c r="DD804" s="3"/>
      <c r="DE804" s="3"/>
      <c r="DF804" s="3"/>
      <c r="DG804" s="3"/>
      <c r="DH804" s="3"/>
    </row>
    <row r="805" spans="1:112" s="139" customFormat="1" x14ac:dyDescent="0.2">
      <c r="A805" s="7" t="s">
        <v>236</v>
      </c>
      <c r="B805" s="149" t="s">
        <v>95</v>
      </c>
      <c r="C805" s="200">
        <v>1.22</v>
      </c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  <c r="DD805" s="3"/>
      <c r="DE805" s="3"/>
      <c r="DF805" s="3"/>
      <c r="DG805" s="3"/>
      <c r="DH805" s="3"/>
    </row>
    <row r="806" spans="1:112" s="139" customFormat="1" x14ac:dyDescent="0.2">
      <c r="A806" s="7" t="s">
        <v>237</v>
      </c>
      <c r="B806" s="149" t="s">
        <v>95</v>
      </c>
      <c r="C806" s="200">
        <v>1.72</v>
      </c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  <c r="DD806" s="3"/>
      <c r="DE806" s="3"/>
      <c r="DF806" s="3"/>
      <c r="DG806" s="3"/>
      <c r="DH806" s="3"/>
    </row>
    <row r="807" spans="1:112" s="139" customFormat="1" x14ac:dyDescent="0.2">
      <c r="A807" s="82" t="s">
        <v>449</v>
      </c>
      <c r="B807" s="149" t="s">
        <v>52</v>
      </c>
      <c r="C807" s="200">
        <v>2.3199999999999998</v>
      </c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  <c r="DD807" s="3"/>
      <c r="DE807" s="3"/>
      <c r="DF807" s="3"/>
      <c r="DG807" s="3"/>
      <c r="DH807" s="3"/>
    </row>
    <row r="808" spans="1:112" s="139" customFormat="1" x14ac:dyDescent="0.2">
      <c r="A808" s="7" t="s">
        <v>752</v>
      </c>
      <c r="B808" s="149" t="s">
        <v>52</v>
      </c>
      <c r="C808" s="200">
        <v>1.78</v>
      </c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  <c r="DD808" s="3"/>
      <c r="DE808" s="3"/>
      <c r="DF808" s="3"/>
      <c r="DG808" s="3"/>
      <c r="DH808" s="3"/>
    </row>
    <row r="809" spans="1:112" s="139" customFormat="1" x14ac:dyDescent="0.2">
      <c r="A809" s="7" t="s">
        <v>238</v>
      </c>
      <c r="B809" s="149" t="s">
        <v>95</v>
      </c>
      <c r="C809" s="200">
        <v>2.62</v>
      </c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  <c r="DD809" s="3"/>
      <c r="DE809" s="3"/>
      <c r="DF809" s="3"/>
      <c r="DG809" s="3"/>
      <c r="DH809" s="3"/>
    </row>
    <row r="810" spans="1:112" s="139" customFormat="1" x14ac:dyDescent="0.2">
      <c r="A810" s="7" t="s">
        <v>239</v>
      </c>
      <c r="B810" s="149" t="s">
        <v>95</v>
      </c>
      <c r="C810" s="200">
        <v>4.03</v>
      </c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  <c r="DD810" s="3"/>
      <c r="DE810" s="3"/>
      <c r="DF810" s="3"/>
      <c r="DG810" s="3"/>
      <c r="DH810" s="3"/>
    </row>
    <row r="811" spans="1:112" s="139" customFormat="1" x14ac:dyDescent="0.2">
      <c r="A811" s="7" t="s">
        <v>240</v>
      </c>
      <c r="B811" s="149" t="s">
        <v>95</v>
      </c>
      <c r="C811" s="200">
        <v>16</v>
      </c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  <c r="DD811" s="3"/>
      <c r="DE811" s="3"/>
      <c r="DF811" s="3"/>
      <c r="DG811" s="3"/>
      <c r="DH811" s="3"/>
    </row>
    <row r="812" spans="1:112" s="139" customFormat="1" x14ac:dyDescent="0.2">
      <c r="A812" s="82"/>
      <c r="B812" s="149"/>
      <c r="C812" s="200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  <c r="DD812" s="3"/>
      <c r="DE812" s="3"/>
      <c r="DF812" s="3"/>
      <c r="DG812" s="3"/>
      <c r="DH812" s="3"/>
    </row>
    <row r="813" spans="1:112" x14ac:dyDescent="0.2">
      <c r="A813" s="15" t="s">
        <v>288</v>
      </c>
      <c r="B813" s="149"/>
      <c r="C813" s="200"/>
    </row>
    <row r="814" spans="1:112" x14ac:dyDescent="0.2">
      <c r="A814" s="8" t="s">
        <v>506</v>
      </c>
      <c r="B814" s="149" t="s">
        <v>52</v>
      </c>
      <c r="C814" s="200">
        <v>0.55000000000000004</v>
      </c>
    </row>
    <row r="815" spans="1:112" x14ac:dyDescent="0.2">
      <c r="A815" s="8" t="s">
        <v>507</v>
      </c>
      <c r="B815" s="149" t="s">
        <v>52</v>
      </c>
      <c r="C815" s="200">
        <v>1.57</v>
      </c>
    </row>
    <row r="816" spans="1:112" x14ac:dyDescent="0.2">
      <c r="A816" s="8" t="s">
        <v>245</v>
      </c>
      <c r="B816" s="149" t="s">
        <v>95</v>
      </c>
      <c r="C816" s="200">
        <v>1.2</v>
      </c>
    </row>
    <row r="817" spans="1:3" x14ac:dyDescent="0.2">
      <c r="A817" s="7" t="s">
        <v>246</v>
      </c>
      <c r="B817" s="149" t="s">
        <v>95</v>
      </c>
      <c r="C817" s="200">
        <v>2</v>
      </c>
    </row>
    <row r="818" spans="1:3" x14ac:dyDescent="0.2">
      <c r="A818" s="7" t="s">
        <v>826</v>
      </c>
      <c r="B818" s="149" t="s">
        <v>52</v>
      </c>
      <c r="C818" s="200">
        <v>2.12</v>
      </c>
    </row>
    <row r="819" spans="1:3" x14ac:dyDescent="0.2">
      <c r="A819" s="8"/>
      <c r="B819" s="149"/>
      <c r="C819" s="200"/>
    </row>
    <row r="820" spans="1:3" x14ac:dyDescent="0.2">
      <c r="A820" s="15" t="s">
        <v>289</v>
      </c>
      <c r="B820" s="149"/>
      <c r="C820" s="200"/>
    </row>
    <row r="821" spans="1:3" s="33" customFormat="1" x14ac:dyDescent="0.2">
      <c r="A821" s="83" t="s">
        <v>243</v>
      </c>
      <c r="B821" s="149" t="s">
        <v>95</v>
      </c>
      <c r="C821" s="200">
        <v>1.94</v>
      </c>
    </row>
    <row r="822" spans="1:3" x14ac:dyDescent="0.2">
      <c r="A822" s="2" t="s">
        <v>244</v>
      </c>
      <c r="B822" s="149" t="s">
        <v>95</v>
      </c>
      <c r="C822" s="200">
        <v>1.93</v>
      </c>
    </row>
    <row r="823" spans="1:3" x14ac:dyDescent="0.2">
      <c r="A823" s="1" t="s">
        <v>196</v>
      </c>
      <c r="B823" s="149" t="s">
        <v>95</v>
      </c>
      <c r="C823" s="200">
        <v>1.53</v>
      </c>
    </row>
    <row r="824" spans="1:3" x14ac:dyDescent="0.2">
      <c r="A824" s="1" t="s">
        <v>741</v>
      </c>
      <c r="B824" s="149" t="s">
        <v>52</v>
      </c>
      <c r="C824" s="200">
        <v>1.83</v>
      </c>
    </row>
    <row r="825" spans="1:3" x14ac:dyDescent="0.2">
      <c r="A825" s="1" t="s">
        <v>944</v>
      </c>
      <c r="B825" s="149" t="s">
        <v>95</v>
      </c>
      <c r="C825" s="200">
        <v>5.91</v>
      </c>
    </row>
    <row r="826" spans="1:3" x14ac:dyDescent="0.2">
      <c r="A826" s="1"/>
      <c r="B826" s="149"/>
      <c r="C826" s="200"/>
    </row>
    <row r="827" spans="1:3" x14ac:dyDescent="0.2">
      <c r="A827" s="15" t="s">
        <v>290</v>
      </c>
      <c r="B827" s="149"/>
      <c r="C827" s="200"/>
    </row>
    <row r="828" spans="1:3" x14ac:dyDescent="0.2">
      <c r="A828" s="7" t="s">
        <v>735</v>
      </c>
      <c r="B828" s="149" t="s">
        <v>95</v>
      </c>
      <c r="C828" s="200">
        <v>1.27</v>
      </c>
    </row>
    <row r="829" spans="1:3" x14ac:dyDescent="0.2">
      <c r="A829" s="31" t="s">
        <v>241</v>
      </c>
      <c r="B829" s="149" t="s">
        <v>95</v>
      </c>
      <c r="C829" s="200">
        <v>2.83</v>
      </c>
    </row>
    <row r="830" spans="1:3" x14ac:dyDescent="0.2">
      <c r="A830" s="31" t="s">
        <v>1041</v>
      </c>
      <c r="B830" s="149" t="s">
        <v>52</v>
      </c>
      <c r="C830" s="200">
        <v>6.5</v>
      </c>
    </row>
    <row r="831" spans="1:3" x14ac:dyDescent="0.2">
      <c r="A831" s="31" t="s">
        <v>827</v>
      </c>
      <c r="B831" s="149" t="s">
        <v>52</v>
      </c>
      <c r="C831" s="200">
        <v>1.82</v>
      </c>
    </row>
    <row r="833" spans="1:3" x14ac:dyDescent="0.2">
      <c r="A833" s="12" t="s">
        <v>396</v>
      </c>
      <c r="B833" s="149"/>
      <c r="C833" s="200"/>
    </row>
    <row r="834" spans="1:3" s="11" customFormat="1" x14ac:dyDescent="0.2">
      <c r="A834" s="2" t="s">
        <v>211</v>
      </c>
      <c r="B834" s="149" t="s">
        <v>95</v>
      </c>
      <c r="C834" s="200">
        <v>2.56</v>
      </c>
    </row>
    <row r="835" spans="1:3" s="11" customFormat="1" x14ac:dyDescent="0.2">
      <c r="A835" s="2" t="s">
        <v>212</v>
      </c>
      <c r="B835" s="149" t="s">
        <v>95</v>
      </c>
      <c r="C835" s="200">
        <v>2.56</v>
      </c>
    </row>
    <row r="836" spans="1:3" x14ac:dyDescent="0.2">
      <c r="A836" s="2" t="s">
        <v>204</v>
      </c>
      <c r="B836" s="149" t="s">
        <v>95</v>
      </c>
      <c r="C836" s="200">
        <v>2.71</v>
      </c>
    </row>
    <row r="837" spans="1:3" x14ac:dyDescent="0.2">
      <c r="A837" s="2" t="s">
        <v>835</v>
      </c>
      <c r="B837" s="149" t="s">
        <v>95</v>
      </c>
      <c r="C837" s="200">
        <v>2.56</v>
      </c>
    </row>
    <row r="838" spans="1:3" x14ac:dyDescent="0.2">
      <c r="A838" s="54" t="s">
        <v>836</v>
      </c>
      <c r="B838" s="252" t="s">
        <v>95</v>
      </c>
      <c r="C838" s="201">
        <v>2.56</v>
      </c>
    </row>
    <row r="839" spans="1:3" ht="27" customHeight="1" x14ac:dyDescent="0.2">
      <c r="A839" s="2"/>
      <c r="B839" s="149"/>
      <c r="C839" s="200"/>
    </row>
    <row r="840" spans="1:3" x14ac:dyDescent="0.2">
      <c r="A840" s="66" t="s">
        <v>205</v>
      </c>
      <c r="B840" s="254" t="s">
        <v>213</v>
      </c>
      <c r="C840" s="208" t="s">
        <v>82</v>
      </c>
    </row>
    <row r="841" spans="1:3" x14ac:dyDescent="0.2">
      <c r="A841" s="67"/>
      <c r="B841" s="252" t="s">
        <v>92</v>
      </c>
      <c r="C841" s="196" t="s">
        <v>1104</v>
      </c>
    </row>
    <row r="842" spans="1:3" x14ac:dyDescent="0.2">
      <c r="A842" s="4" t="s">
        <v>291</v>
      </c>
      <c r="B842" s="149"/>
      <c r="C842" s="207"/>
    </row>
    <row r="843" spans="1:3" ht="15" customHeight="1" x14ac:dyDescent="0.2">
      <c r="A843" s="16" t="s">
        <v>376</v>
      </c>
      <c r="B843" s="264" t="s">
        <v>95</v>
      </c>
      <c r="C843" s="217">
        <v>2.86</v>
      </c>
    </row>
    <row r="844" spans="1:3" ht="14.25" customHeight="1" x14ac:dyDescent="0.2">
      <c r="A844" s="16" t="s">
        <v>377</v>
      </c>
      <c r="B844" s="264" t="s">
        <v>95</v>
      </c>
      <c r="C844" s="217">
        <v>1.73</v>
      </c>
    </row>
    <row r="845" spans="1:3" x14ac:dyDescent="0.2">
      <c r="A845" s="84" t="s">
        <v>378</v>
      </c>
      <c r="B845" s="265" t="s">
        <v>95</v>
      </c>
      <c r="C845" s="209">
        <v>2</v>
      </c>
    </row>
    <row r="846" spans="1:3" x14ac:dyDescent="0.2">
      <c r="A846" s="85" t="s">
        <v>525</v>
      </c>
      <c r="B846" s="137" t="s">
        <v>52</v>
      </c>
      <c r="C846" s="200">
        <v>1.99</v>
      </c>
    </row>
    <row r="847" spans="1:3" x14ac:dyDescent="0.2">
      <c r="A847" s="85" t="s">
        <v>526</v>
      </c>
      <c r="B847" s="137" t="s">
        <v>52</v>
      </c>
      <c r="C847" s="200">
        <v>2.61</v>
      </c>
    </row>
    <row r="848" spans="1:3" x14ac:dyDescent="0.2">
      <c r="A848" s="85" t="s">
        <v>433</v>
      </c>
      <c r="B848" s="137" t="s">
        <v>52</v>
      </c>
      <c r="C848" s="200">
        <v>1.68</v>
      </c>
    </row>
    <row r="849" spans="1:3" x14ac:dyDescent="0.2">
      <c r="A849" s="85" t="s">
        <v>393</v>
      </c>
      <c r="B849" s="137" t="s">
        <v>52</v>
      </c>
      <c r="C849" s="200">
        <v>16.59</v>
      </c>
    </row>
    <row r="850" spans="1:3" x14ac:dyDescent="0.2">
      <c r="A850" s="86" t="s">
        <v>677</v>
      </c>
      <c r="B850" s="137" t="s">
        <v>52</v>
      </c>
      <c r="C850" s="200">
        <v>12.48</v>
      </c>
    </row>
    <row r="851" spans="1:3" x14ac:dyDescent="0.2">
      <c r="A851" s="22" t="s">
        <v>771</v>
      </c>
      <c r="B851" s="149" t="s">
        <v>52</v>
      </c>
      <c r="C851" s="200">
        <v>5.44</v>
      </c>
    </row>
    <row r="852" spans="1:3" s="32" customFormat="1" x14ac:dyDescent="0.2">
      <c r="A852" s="22" t="s">
        <v>840</v>
      </c>
      <c r="B852" s="149" t="s">
        <v>52</v>
      </c>
      <c r="C852" s="200">
        <v>3.04</v>
      </c>
    </row>
    <row r="853" spans="1:3" s="32" customFormat="1" x14ac:dyDescent="0.2">
      <c r="A853" s="22" t="s">
        <v>841</v>
      </c>
      <c r="B853" s="149" t="s">
        <v>52</v>
      </c>
      <c r="C853" s="200">
        <v>3.81</v>
      </c>
    </row>
    <row r="854" spans="1:3" x14ac:dyDescent="0.2">
      <c r="A854" s="22" t="s">
        <v>858</v>
      </c>
      <c r="B854" s="149" t="s">
        <v>52</v>
      </c>
      <c r="C854" s="200">
        <v>1.88</v>
      </c>
    </row>
    <row r="855" spans="1:3" x14ac:dyDescent="0.2">
      <c r="A855" s="22" t="s">
        <v>859</v>
      </c>
      <c r="B855" s="149" t="s">
        <v>52</v>
      </c>
      <c r="C855" s="200">
        <v>1.99</v>
      </c>
    </row>
    <row r="856" spans="1:3" x14ac:dyDescent="0.2">
      <c r="A856" s="22"/>
      <c r="B856" s="149"/>
      <c r="C856" s="200"/>
    </row>
    <row r="857" spans="1:3" x14ac:dyDescent="0.2">
      <c r="A857" s="49" t="s">
        <v>872</v>
      </c>
      <c r="B857" s="149"/>
      <c r="C857" s="108"/>
    </row>
    <row r="858" spans="1:3" x14ac:dyDescent="0.2">
      <c r="A858" s="16" t="s">
        <v>375</v>
      </c>
      <c r="B858" s="149" t="s">
        <v>95</v>
      </c>
      <c r="C858" s="108">
        <v>1.66</v>
      </c>
    </row>
    <row r="859" spans="1:3" x14ac:dyDescent="0.2">
      <c r="A859" s="75"/>
      <c r="B859" s="149"/>
      <c r="C859" s="108"/>
    </row>
    <row r="860" spans="1:3" ht="13.5" customHeight="1" x14ac:dyDescent="0.2">
      <c r="A860" s="4" t="s">
        <v>873</v>
      </c>
      <c r="B860" s="149"/>
      <c r="C860" s="108"/>
    </row>
    <row r="861" spans="1:3" s="249" customFormat="1" ht="13.5" customHeight="1" x14ac:dyDescent="0.2">
      <c r="A861" s="248" t="s">
        <v>1184</v>
      </c>
      <c r="B861" s="266" t="s">
        <v>95</v>
      </c>
      <c r="C861" s="250">
        <v>1.26</v>
      </c>
    </row>
    <row r="862" spans="1:3" s="249" customFormat="1" ht="13.5" customHeight="1" x14ac:dyDescent="0.2">
      <c r="A862" s="248" t="s">
        <v>1223</v>
      </c>
      <c r="B862" s="266" t="s">
        <v>95</v>
      </c>
      <c r="C862" s="250">
        <v>1.18</v>
      </c>
    </row>
    <row r="863" spans="1:3" ht="13.5" customHeight="1" x14ac:dyDescent="0.2">
      <c r="A863" s="16" t="s">
        <v>1170</v>
      </c>
      <c r="B863" s="149" t="s">
        <v>95</v>
      </c>
      <c r="C863" s="200">
        <v>1.29</v>
      </c>
    </row>
    <row r="864" spans="1:3" ht="13.5" customHeight="1" x14ac:dyDescent="0.2">
      <c r="A864" s="16" t="s">
        <v>1154</v>
      </c>
      <c r="B864" s="149" t="s">
        <v>95</v>
      </c>
      <c r="C864" s="200">
        <v>1.18</v>
      </c>
    </row>
    <row r="865" spans="1:3" ht="13.5" customHeight="1" x14ac:dyDescent="0.2">
      <c r="A865" s="16" t="s">
        <v>1153</v>
      </c>
      <c r="B865" s="149" t="s">
        <v>95</v>
      </c>
      <c r="C865" s="200">
        <v>1.18</v>
      </c>
    </row>
    <row r="866" spans="1:3" ht="13.5" customHeight="1" x14ac:dyDescent="0.2">
      <c r="A866" s="22"/>
      <c r="B866" s="149"/>
      <c r="C866" s="200"/>
    </row>
    <row r="867" spans="1:3" ht="13.5" customHeight="1" x14ac:dyDescent="0.2">
      <c r="A867" s="87" t="s">
        <v>874</v>
      </c>
      <c r="B867" s="255"/>
      <c r="C867" s="200"/>
    </row>
    <row r="868" spans="1:3" ht="13.5" customHeight="1" x14ac:dyDescent="0.2">
      <c r="A868" s="16" t="s">
        <v>374</v>
      </c>
      <c r="B868" s="149" t="s">
        <v>95</v>
      </c>
      <c r="C868" s="200">
        <v>3</v>
      </c>
    </row>
    <row r="869" spans="1:3" ht="13.5" customHeight="1" x14ac:dyDescent="0.2">
      <c r="A869" s="16" t="s">
        <v>1152</v>
      </c>
      <c r="B869" s="149" t="s">
        <v>95</v>
      </c>
      <c r="C869" s="211">
        <v>1.52</v>
      </c>
    </row>
    <row r="870" spans="1:3" ht="13.5" customHeight="1" x14ac:dyDescent="0.2">
      <c r="A870" s="85" t="s">
        <v>527</v>
      </c>
      <c r="B870" s="137" t="s">
        <v>52</v>
      </c>
      <c r="C870" s="211">
        <v>2.84</v>
      </c>
    </row>
    <row r="871" spans="1:3" ht="13.5" customHeight="1" x14ac:dyDescent="0.2">
      <c r="A871" s="85" t="s">
        <v>772</v>
      </c>
      <c r="B871" s="137" t="s">
        <v>52</v>
      </c>
      <c r="C871" s="211">
        <v>5.95</v>
      </c>
    </row>
    <row r="872" spans="1:3" ht="13.5" customHeight="1" x14ac:dyDescent="0.2">
      <c r="A872" s="16"/>
      <c r="B872" s="264"/>
      <c r="C872" s="217"/>
    </row>
    <row r="873" spans="1:3" ht="13.5" customHeight="1" x14ac:dyDescent="0.2">
      <c r="A873" s="88" t="s">
        <v>875</v>
      </c>
      <c r="B873" s="264"/>
      <c r="C873" s="217"/>
    </row>
    <row r="874" spans="1:3" ht="13.5" customHeight="1" x14ac:dyDescent="0.2">
      <c r="A874" s="16" t="s">
        <v>373</v>
      </c>
      <c r="B874" s="149" t="s">
        <v>95</v>
      </c>
      <c r="C874" s="200">
        <v>2.4300000000000002</v>
      </c>
    </row>
    <row r="875" spans="1:3" ht="13.5" customHeight="1" x14ac:dyDescent="0.2">
      <c r="A875" s="16" t="s">
        <v>372</v>
      </c>
      <c r="B875" s="149" t="s">
        <v>95</v>
      </c>
      <c r="C875" s="200">
        <v>1.51</v>
      </c>
    </row>
    <row r="876" spans="1:3" ht="13.5" customHeight="1" x14ac:dyDescent="0.2">
      <c r="A876" s="16" t="s">
        <v>394</v>
      </c>
      <c r="B876" s="149" t="s">
        <v>95</v>
      </c>
      <c r="C876" s="200">
        <v>2.37</v>
      </c>
    </row>
    <row r="877" spans="1:3" ht="13.5" customHeight="1" x14ac:dyDescent="0.2">
      <c r="A877" s="16" t="s">
        <v>524</v>
      </c>
      <c r="B877" s="149" t="s">
        <v>52</v>
      </c>
      <c r="C877" s="200">
        <v>2.31</v>
      </c>
    </row>
    <row r="878" spans="1:3" ht="13.5" customHeight="1" x14ac:dyDescent="0.2">
      <c r="A878" s="16" t="s">
        <v>856</v>
      </c>
      <c r="B878" s="149" t="s">
        <v>52</v>
      </c>
      <c r="C878" s="200">
        <v>1.48</v>
      </c>
    </row>
    <row r="879" spans="1:3" ht="13.5" customHeight="1" x14ac:dyDescent="0.2">
      <c r="A879" s="16" t="s">
        <v>857</v>
      </c>
      <c r="B879" s="149" t="s">
        <v>52</v>
      </c>
      <c r="C879" s="200">
        <v>2.5499999999999998</v>
      </c>
    </row>
    <row r="880" spans="1:3" ht="13.5" customHeight="1" x14ac:dyDescent="0.2">
      <c r="A880" s="16"/>
      <c r="B880" s="149"/>
      <c r="C880" s="200"/>
    </row>
    <row r="881" spans="1:3" ht="13.5" customHeight="1" x14ac:dyDescent="0.2">
      <c r="A881" s="88" t="s">
        <v>876</v>
      </c>
      <c r="B881" s="264"/>
      <c r="C881" s="217"/>
    </row>
    <row r="882" spans="1:3" ht="13.5" customHeight="1" x14ac:dyDescent="0.2">
      <c r="A882" s="3" t="s">
        <v>437</v>
      </c>
      <c r="B882" s="149" t="s">
        <v>95</v>
      </c>
      <c r="C882" s="200">
        <v>1.75</v>
      </c>
    </row>
    <row r="883" spans="1:3" ht="13.5" customHeight="1" x14ac:dyDescent="0.2">
      <c r="A883" s="3" t="s">
        <v>438</v>
      </c>
      <c r="B883" s="149" t="s">
        <v>95</v>
      </c>
      <c r="C883" s="200">
        <v>1.69</v>
      </c>
    </row>
    <row r="884" spans="1:3" ht="13.5" customHeight="1" x14ac:dyDescent="0.2">
      <c r="A884" s="16"/>
      <c r="B884" s="264"/>
      <c r="C884" s="217"/>
    </row>
    <row r="885" spans="1:3" ht="13.5" customHeight="1" x14ac:dyDescent="0.2">
      <c r="A885" s="89" t="s">
        <v>877</v>
      </c>
      <c r="B885" s="149"/>
      <c r="C885" s="200"/>
    </row>
    <row r="886" spans="1:3" ht="13.5" customHeight="1" x14ac:dyDescent="0.2">
      <c r="A886" s="5" t="s">
        <v>739</v>
      </c>
      <c r="B886" s="265" t="s">
        <v>95</v>
      </c>
      <c r="C886" s="209">
        <v>2.8</v>
      </c>
    </row>
    <row r="887" spans="1:3" ht="13.5" customHeight="1" x14ac:dyDescent="0.2">
      <c r="A887" s="5" t="s">
        <v>740</v>
      </c>
      <c r="B887" s="265" t="s">
        <v>95</v>
      </c>
      <c r="C887" s="209">
        <v>2.8</v>
      </c>
    </row>
    <row r="888" spans="1:3" ht="13.5" customHeight="1" x14ac:dyDescent="0.2">
      <c r="A888" s="5" t="s">
        <v>1139</v>
      </c>
      <c r="B888" s="265" t="s">
        <v>95</v>
      </c>
      <c r="C888" s="209">
        <v>2.8</v>
      </c>
    </row>
    <row r="889" spans="1:3" ht="13.5" customHeight="1" x14ac:dyDescent="0.2">
      <c r="A889" s="16" t="s">
        <v>726</v>
      </c>
      <c r="B889" s="149" t="s">
        <v>52</v>
      </c>
      <c r="C889" s="108">
        <v>2.8</v>
      </c>
    </row>
    <row r="890" spans="1:3" ht="13.5" customHeight="1" x14ac:dyDescent="0.2">
      <c r="A890" s="16" t="s">
        <v>738</v>
      </c>
      <c r="B890" s="149" t="s">
        <v>52</v>
      </c>
      <c r="C890" s="108">
        <v>2.8</v>
      </c>
    </row>
    <row r="891" spans="1:3" ht="13.5" customHeight="1" x14ac:dyDescent="0.2">
      <c r="A891" s="16" t="s">
        <v>1197</v>
      </c>
      <c r="B891" s="149" t="s">
        <v>52</v>
      </c>
      <c r="C891" s="108">
        <v>2.8</v>
      </c>
    </row>
    <row r="892" spans="1:3" ht="13.5" customHeight="1" x14ac:dyDescent="0.2">
      <c r="A892" s="16" t="s">
        <v>1198</v>
      </c>
      <c r="B892" s="149" t="s">
        <v>52</v>
      </c>
      <c r="C892" s="108">
        <v>2.8</v>
      </c>
    </row>
    <row r="893" spans="1:3" ht="13.5" customHeight="1" x14ac:dyDescent="0.2">
      <c r="A893" s="91"/>
      <c r="B893" s="267"/>
      <c r="C893" s="218"/>
    </row>
    <row r="894" spans="1:3" ht="21" customHeight="1" x14ac:dyDescent="0.2">
      <c r="A894" s="63"/>
      <c r="B894" s="253"/>
      <c r="C894" s="219"/>
    </row>
    <row r="895" spans="1:3" ht="13.5" customHeight="1" x14ac:dyDescent="0.2">
      <c r="A895" s="66" t="s">
        <v>205</v>
      </c>
      <c r="B895" s="254" t="s">
        <v>213</v>
      </c>
      <c r="C895" s="208" t="s">
        <v>82</v>
      </c>
    </row>
    <row r="896" spans="1:3" ht="13.5" customHeight="1" x14ac:dyDescent="0.2">
      <c r="A896" s="67"/>
      <c r="B896" s="252" t="s">
        <v>92</v>
      </c>
      <c r="C896" s="196" t="s">
        <v>1104</v>
      </c>
    </row>
    <row r="897" spans="1:3" ht="13.5" customHeight="1" x14ac:dyDescent="0.2">
      <c r="A897" s="90" t="s">
        <v>501</v>
      </c>
      <c r="B897" s="265"/>
      <c r="C897" s="209"/>
    </row>
    <row r="898" spans="1:3" ht="13.5" customHeight="1" x14ac:dyDescent="0.2">
      <c r="A898" s="84" t="s">
        <v>502</v>
      </c>
      <c r="B898" s="265" t="s">
        <v>52</v>
      </c>
      <c r="C898" s="209">
        <v>1.02</v>
      </c>
    </row>
    <row r="899" spans="1:3" ht="13.5" customHeight="1" x14ac:dyDescent="0.2">
      <c r="A899" s="84" t="s">
        <v>503</v>
      </c>
      <c r="B899" s="265" t="s">
        <v>52</v>
      </c>
      <c r="C899" s="209">
        <v>1.02</v>
      </c>
    </row>
    <row r="900" spans="1:3" ht="13.5" customHeight="1" x14ac:dyDescent="0.2">
      <c r="A900" s="84" t="s">
        <v>504</v>
      </c>
      <c r="B900" s="265" t="s">
        <v>52</v>
      </c>
      <c r="C900" s="209">
        <v>0.96</v>
      </c>
    </row>
    <row r="901" spans="1:3" ht="13.5" customHeight="1" x14ac:dyDescent="0.2">
      <c r="A901" s="84" t="s">
        <v>505</v>
      </c>
      <c r="B901" s="265" t="s">
        <v>52</v>
      </c>
      <c r="C901" s="209">
        <v>1.02</v>
      </c>
    </row>
    <row r="902" spans="1:3" ht="13.5" customHeight="1" x14ac:dyDescent="0.2">
      <c r="A902" s="84" t="s">
        <v>577</v>
      </c>
      <c r="B902" s="265" t="s">
        <v>52</v>
      </c>
      <c r="C902" s="209">
        <v>0.57999999999999996</v>
      </c>
    </row>
    <row r="903" spans="1:3" ht="13.5" customHeight="1" x14ac:dyDescent="0.2">
      <c r="A903" s="84" t="s">
        <v>578</v>
      </c>
      <c r="B903" s="265" t="s">
        <v>52</v>
      </c>
      <c r="C903" s="209">
        <v>0.6</v>
      </c>
    </row>
    <row r="904" spans="1:3" x14ac:dyDescent="0.2">
      <c r="A904" s="47"/>
      <c r="B904" s="252"/>
      <c r="C904" s="212"/>
    </row>
    <row r="905" spans="1:3" ht="22.5" customHeight="1" x14ac:dyDescent="0.2">
      <c r="A905" s="92"/>
      <c r="B905" s="253"/>
      <c r="C905" s="205"/>
    </row>
    <row r="906" spans="1:3" ht="23.25" customHeight="1" x14ac:dyDescent="0.2">
      <c r="A906" s="66" t="s">
        <v>205</v>
      </c>
      <c r="B906" s="254" t="s">
        <v>213</v>
      </c>
      <c r="C906" s="208" t="s">
        <v>82</v>
      </c>
    </row>
    <row r="907" spans="1:3" ht="14.25" customHeight="1" x14ac:dyDescent="0.2">
      <c r="A907" s="67"/>
      <c r="B907" s="252" t="s">
        <v>92</v>
      </c>
      <c r="C907" s="196" t="s">
        <v>1104</v>
      </c>
    </row>
    <row r="908" spans="1:3" ht="14.25" customHeight="1" x14ac:dyDescent="0.2">
      <c r="A908" s="4" t="s">
        <v>292</v>
      </c>
      <c r="B908" s="149"/>
      <c r="C908" s="108"/>
    </row>
    <row r="909" spans="1:3" ht="14.25" customHeight="1" x14ac:dyDescent="0.2">
      <c r="A909" s="17" t="s">
        <v>193</v>
      </c>
      <c r="B909" s="268" t="s">
        <v>95</v>
      </c>
      <c r="C909" s="220">
        <v>1.1399999999999999</v>
      </c>
    </row>
    <row r="910" spans="1:3" ht="14.25" customHeight="1" x14ac:dyDescent="0.2">
      <c r="A910" s="17" t="s">
        <v>194</v>
      </c>
      <c r="B910" s="268" t="s">
        <v>95</v>
      </c>
      <c r="C910" s="220">
        <v>2.21</v>
      </c>
    </row>
    <row r="911" spans="1:3" ht="14.25" customHeight="1" x14ac:dyDescent="0.2">
      <c r="A911" s="17" t="s">
        <v>195</v>
      </c>
      <c r="B911" s="268" t="s">
        <v>95</v>
      </c>
      <c r="C911" s="220">
        <v>4.55</v>
      </c>
    </row>
    <row r="912" spans="1:3" ht="14.25" customHeight="1" x14ac:dyDescent="0.2">
      <c r="A912" s="17" t="s">
        <v>45</v>
      </c>
      <c r="B912" s="268" t="s">
        <v>95</v>
      </c>
      <c r="C912" s="220">
        <v>0.92</v>
      </c>
    </row>
    <row r="913" spans="1:3" ht="14.25" customHeight="1" x14ac:dyDescent="0.2">
      <c r="A913" s="17" t="s">
        <v>46</v>
      </c>
      <c r="B913" s="268" t="s">
        <v>95</v>
      </c>
      <c r="C913" s="220">
        <v>1.65</v>
      </c>
    </row>
    <row r="914" spans="1:3" ht="14.25" customHeight="1" x14ac:dyDescent="0.2">
      <c r="A914" s="17" t="s">
        <v>32</v>
      </c>
      <c r="B914" s="268" t="s">
        <v>95</v>
      </c>
      <c r="C914" s="220">
        <v>3.99</v>
      </c>
    </row>
    <row r="915" spans="1:3" ht="14.25" customHeight="1" x14ac:dyDescent="0.2">
      <c r="A915" s="17" t="s">
        <v>53</v>
      </c>
      <c r="B915" s="268" t="s">
        <v>95</v>
      </c>
      <c r="C915" s="220">
        <v>1.05</v>
      </c>
    </row>
    <row r="916" spans="1:3" ht="14.25" customHeight="1" x14ac:dyDescent="0.2">
      <c r="A916" s="17" t="s">
        <v>29</v>
      </c>
      <c r="B916" s="268" t="s">
        <v>95</v>
      </c>
      <c r="C916" s="220">
        <v>0.93</v>
      </c>
    </row>
    <row r="917" spans="1:3" ht="14.25" customHeight="1" x14ac:dyDescent="0.2">
      <c r="A917" s="17" t="s">
        <v>30</v>
      </c>
      <c r="B917" s="268" t="s">
        <v>95</v>
      </c>
      <c r="C917" s="220">
        <v>1.4</v>
      </c>
    </row>
    <row r="918" spans="1:3" ht="14.25" customHeight="1" x14ac:dyDescent="0.2">
      <c r="A918" s="17" t="s">
        <v>31</v>
      </c>
      <c r="B918" s="268" t="s">
        <v>95</v>
      </c>
      <c r="C918" s="220">
        <v>1.18</v>
      </c>
    </row>
    <row r="919" spans="1:3" ht="14.25" customHeight="1" x14ac:dyDescent="0.2">
      <c r="A919" s="4"/>
      <c r="B919" s="268"/>
      <c r="C919" s="221"/>
    </row>
    <row r="920" spans="1:3" ht="14.25" customHeight="1" x14ac:dyDescent="0.2">
      <c r="A920" s="4" t="s">
        <v>324</v>
      </c>
      <c r="B920" s="268"/>
      <c r="C920" s="221"/>
    </row>
    <row r="921" spans="1:3" ht="14.25" customHeight="1" x14ac:dyDescent="0.2">
      <c r="A921" s="17" t="s">
        <v>20</v>
      </c>
      <c r="B921" s="268" t="s">
        <v>171</v>
      </c>
      <c r="C921" s="220">
        <v>1.01</v>
      </c>
    </row>
    <row r="922" spans="1:3" ht="14.25" customHeight="1" x14ac:dyDescent="0.2">
      <c r="A922" s="17" t="s">
        <v>126</v>
      </c>
      <c r="B922" s="268" t="s">
        <v>171</v>
      </c>
      <c r="C922" s="220">
        <v>1</v>
      </c>
    </row>
    <row r="923" spans="1:3" ht="14.25" customHeight="1" x14ac:dyDescent="0.2">
      <c r="A923" s="17" t="s">
        <v>127</v>
      </c>
      <c r="B923" s="268" t="s">
        <v>171</v>
      </c>
      <c r="C923" s="220">
        <v>0.82</v>
      </c>
    </row>
    <row r="924" spans="1:3" ht="14.25" customHeight="1" x14ac:dyDescent="0.2">
      <c r="A924" s="17" t="s">
        <v>128</v>
      </c>
      <c r="B924" s="268" t="s">
        <v>171</v>
      </c>
      <c r="C924" s="220">
        <v>0.8</v>
      </c>
    </row>
    <row r="925" spans="1:3" ht="14.25" customHeight="1" x14ac:dyDescent="0.2">
      <c r="A925" s="17" t="s">
        <v>129</v>
      </c>
      <c r="B925" s="268" t="s">
        <v>171</v>
      </c>
      <c r="C925" s="220">
        <v>0.79</v>
      </c>
    </row>
    <row r="926" spans="1:3" ht="14.25" customHeight="1" x14ac:dyDescent="0.2">
      <c r="A926" s="17" t="s">
        <v>130</v>
      </c>
      <c r="B926" s="268" t="s">
        <v>171</v>
      </c>
      <c r="C926" s="220">
        <v>0.79</v>
      </c>
    </row>
    <row r="927" spans="1:3" ht="14.25" customHeight="1" x14ac:dyDescent="0.2">
      <c r="A927" s="17" t="s">
        <v>131</v>
      </c>
      <c r="B927" s="268" t="s">
        <v>171</v>
      </c>
      <c r="C927" s="220">
        <v>0.78</v>
      </c>
    </row>
    <row r="928" spans="1:3" ht="14.25" customHeight="1" x14ac:dyDescent="0.2">
      <c r="A928" s="17" t="s">
        <v>132</v>
      </c>
      <c r="B928" s="268" t="s">
        <v>171</v>
      </c>
      <c r="C928" s="220">
        <v>0.76</v>
      </c>
    </row>
    <row r="929" spans="1:3" ht="14.25" customHeight="1" x14ac:dyDescent="0.2">
      <c r="A929" s="17" t="s">
        <v>133</v>
      </c>
      <c r="B929" s="268" t="s">
        <v>171</v>
      </c>
      <c r="C929" s="220">
        <v>0.33</v>
      </c>
    </row>
    <row r="930" spans="1:3" ht="14.25" customHeight="1" x14ac:dyDescent="0.2">
      <c r="A930" s="17" t="s">
        <v>134</v>
      </c>
      <c r="B930" s="268" t="s">
        <v>171</v>
      </c>
      <c r="C930" s="220">
        <v>0.77</v>
      </c>
    </row>
    <row r="931" spans="1:3" ht="14.25" customHeight="1" x14ac:dyDescent="0.2">
      <c r="A931" s="17" t="s">
        <v>135</v>
      </c>
      <c r="B931" s="268" t="s">
        <v>171</v>
      </c>
      <c r="C931" s="220">
        <v>0.41</v>
      </c>
    </row>
    <row r="932" spans="1:3" ht="14.25" customHeight="1" x14ac:dyDescent="0.2">
      <c r="A932" s="17" t="s">
        <v>136</v>
      </c>
      <c r="B932" s="268" t="s">
        <v>171</v>
      </c>
      <c r="C932" s="220">
        <v>0.32</v>
      </c>
    </row>
    <row r="933" spans="1:3" ht="14.25" customHeight="1" x14ac:dyDescent="0.2">
      <c r="A933" s="17" t="s">
        <v>137</v>
      </c>
      <c r="B933" s="268" t="s">
        <v>171</v>
      </c>
      <c r="C933" s="220">
        <v>0.67</v>
      </c>
    </row>
    <row r="934" spans="1:3" ht="14.25" customHeight="1" x14ac:dyDescent="0.2">
      <c r="A934" s="17" t="s">
        <v>342</v>
      </c>
      <c r="B934" s="268" t="s">
        <v>171</v>
      </c>
      <c r="C934" s="220">
        <v>0.67</v>
      </c>
    </row>
    <row r="935" spans="1:3" ht="14.25" customHeight="1" x14ac:dyDescent="0.2">
      <c r="A935" s="17" t="s">
        <v>1088</v>
      </c>
      <c r="B935" s="268" t="s">
        <v>171</v>
      </c>
      <c r="C935" s="220">
        <v>0.66</v>
      </c>
    </row>
    <row r="936" spans="1:3" ht="14.25" customHeight="1" x14ac:dyDescent="0.2">
      <c r="A936" s="17" t="s">
        <v>1229</v>
      </c>
      <c r="B936" s="268" t="s">
        <v>171</v>
      </c>
      <c r="C936" s="220">
        <v>0.64</v>
      </c>
    </row>
    <row r="937" spans="1:3" ht="14.25" customHeight="1" x14ac:dyDescent="0.2">
      <c r="A937" s="17" t="s">
        <v>1230</v>
      </c>
      <c r="B937" s="268" t="s">
        <v>171</v>
      </c>
      <c r="C937" s="220">
        <v>0.65</v>
      </c>
    </row>
    <row r="938" spans="1:3" ht="14.25" customHeight="1" x14ac:dyDescent="0.2">
      <c r="A938" s="17" t="s">
        <v>1231</v>
      </c>
      <c r="B938" s="268" t="s">
        <v>171</v>
      </c>
      <c r="C938" s="220">
        <v>0.64</v>
      </c>
    </row>
    <row r="939" spans="1:3" ht="14.25" customHeight="1" x14ac:dyDescent="0.2">
      <c r="A939" s="17" t="s">
        <v>1232</v>
      </c>
      <c r="B939" s="268" t="s">
        <v>171</v>
      </c>
      <c r="C939" s="220">
        <v>0.64</v>
      </c>
    </row>
    <row r="940" spans="1:3" ht="14.25" customHeight="1" x14ac:dyDescent="0.2">
      <c r="A940" s="17" t="s">
        <v>1233</v>
      </c>
      <c r="B940" s="268" t="s">
        <v>171</v>
      </c>
      <c r="C940" s="220">
        <v>0.63</v>
      </c>
    </row>
    <row r="941" spans="1:3" ht="14.25" customHeight="1" x14ac:dyDescent="0.2">
      <c r="A941" s="17"/>
      <c r="B941" s="268"/>
      <c r="C941" s="220"/>
    </row>
    <row r="942" spans="1:3" ht="14.25" customHeight="1" x14ac:dyDescent="0.2">
      <c r="A942" s="93" t="s">
        <v>293</v>
      </c>
      <c r="B942" s="268"/>
      <c r="C942" s="222"/>
    </row>
    <row r="943" spans="1:3" ht="14.25" customHeight="1" x14ac:dyDescent="0.2">
      <c r="A943" s="17" t="s">
        <v>2</v>
      </c>
      <c r="B943" s="268" t="s">
        <v>95</v>
      </c>
      <c r="C943" s="221">
        <v>1.1200000000000001</v>
      </c>
    </row>
    <row r="944" spans="1:3" ht="14.25" customHeight="1" x14ac:dyDescent="0.2">
      <c r="A944" s="17" t="s">
        <v>714</v>
      </c>
      <c r="B944" s="268" t="s">
        <v>52</v>
      </c>
      <c r="C944" s="221">
        <v>8.49</v>
      </c>
    </row>
    <row r="945" spans="1:3" ht="14.25" customHeight="1" x14ac:dyDescent="0.2">
      <c r="A945" s="17" t="s">
        <v>3</v>
      </c>
      <c r="B945" s="268" t="s">
        <v>95</v>
      </c>
      <c r="C945" s="221">
        <v>2.02</v>
      </c>
    </row>
    <row r="946" spans="1:3" ht="14.25" customHeight="1" x14ac:dyDescent="0.2">
      <c r="A946" s="17" t="s">
        <v>4</v>
      </c>
      <c r="B946" s="268" t="s">
        <v>95</v>
      </c>
      <c r="C946" s="221">
        <v>17.21</v>
      </c>
    </row>
    <row r="947" spans="1:3" ht="14.25" customHeight="1" x14ac:dyDescent="0.2">
      <c r="A947" s="17" t="s">
        <v>221</v>
      </c>
      <c r="B947" s="268" t="s">
        <v>95</v>
      </c>
      <c r="C947" s="221">
        <v>1.31</v>
      </c>
    </row>
    <row r="948" spans="1:3" ht="14.25" customHeight="1" x14ac:dyDescent="0.2">
      <c r="A948" s="17" t="s">
        <v>702</v>
      </c>
      <c r="B948" s="268" t="s">
        <v>52</v>
      </c>
      <c r="C948" s="221">
        <v>13.14</v>
      </c>
    </row>
    <row r="949" spans="1:3" ht="14.25" customHeight="1" x14ac:dyDescent="0.2">
      <c r="A949" s="17" t="s">
        <v>815</v>
      </c>
      <c r="B949" s="268" t="s">
        <v>95</v>
      </c>
      <c r="C949" s="221">
        <v>1.83</v>
      </c>
    </row>
    <row r="950" spans="1:3" ht="14.25" customHeight="1" x14ac:dyDescent="0.2">
      <c r="A950" s="17" t="s">
        <v>811</v>
      </c>
      <c r="B950" s="268" t="s">
        <v>52</v>
      </c>
      <c r="C950" s="221">
        <v>3.05</v>
      </c>
    </row>
    <row r="951" spans="1:3" ht="14.25" customHeight="1" x14ac:dyDescent="0.2">
      <c r="A951" s="17" t="s">
        <v>842</v>
      </c>
      <c r="B951" s="268" t="s">
        <v>52</v>
      </c>
      <c r="C951" s="221">
        <v>1.43</v>
      </c>
    </row>
    <row r="952" spans="1:3" ht="14.25" customHeight="1" x14ac:dyDescent="0.2">
      <c r="A952" s="17" t="s">
        <v>843</v>
      </c>
      <c r="B952" s="268" t="s">
        <v>52</v>
      </c>
      <c r="C952" s="221">
        <v>1.43</v>
      </c>
    </row>
    <row r="953" spans="1:3" ht="14.25" customHeight="1" x14ac:dyDescent="0.2">
      <c r="A953" s="17" t="s">
        <v>991</v>
      </c>
      <c r="B953" s="268" t="s">
        <v>52</v>
      </c>
      <c r="C953" s="221">
        <v>1.89</v>
      </c>
    </row>
    <row r="954" spans="1:3" ht="14.25" customHeight="1" x14ac:dyDescent="0.2">
      <c r="A954" s="17"/>
      <c r="B954" s="268"/>
      <c r="C954" s="221"/>
    </row>
    <row r="955" spans="1:3" ht="14.25" customHeight="1" x14ac:dyDescent="0.2">
      <c r="A955" s="4" t="s">
        <v>325</v>
      </c>
      <c r="B955" s="268"/>
      <c r="C955" s="221"/>
    </row>
    <row r="956" spans="1:3" ht="14.25" customHeight="1" x14ac:dyDescent="0.2">
      <c r="A956" s="17" t="s">
        <v>124</v>
      </c>
      <c r="B956" s="268" t="s">
        <v>171</v>
      </c>
      <c r="C956" s="220">
        <v>0.7</v>
      </c>
    </row>
    <row r="957" spans="1:3" ht="14.25" customHeight="1" x14ac:dyDescent="0.2">
      <c r="A957" s="94" t="s">
        <v>138</v>
      </c>
      <c r="B957" s="268" t="s">
        <v>171</v>
      </c>
      <c r="C957" s="220">
        <v>0.79</v>
      </c>
    </row>
    <row r="958" spans="1:3" ht="14.25" customHeight="1" x14ac:dyDescent="0.2">
      <c r="A958" s="95" t="s">
        <v>139</v>
      </c>
      <c r="B958" s="268" t="s">
        <v>171</v>
      </c>
      <c r="C958" s="220">
        <v>0.44</v>
      </c>
    </row>
    <row r="959" spans="1:3" ht="14.25" customHeight="1" x14ac:dyDescent="0.2">
      <c r="A959" s="96" t="s">
        <v>140</v>
      </c>
      <c r="B959" s="269" t="s">
        <v>171</v>
      </c>
      <c r="C959" s="220">
        <v>0.3</v>
      </c>
    </row>
    <row r="960" spans="1:3" ht="14.25" customHeight="1" x14ac:dyDescent="0.2">
      <c r="A960" s="97" t="s">
        <v>125</v>
      </c>
      <c r="B960" s="268" t="s">
        <v>171</v>
      </c>
      <c r="C960" s="220">
        <v>0.81</v>
      </c>
    </row>
    <row r="961" spans="1:3" ht="14.25" customHeight="1" x14ac:dyDescent="0.2">
      <c r="A961" s="97" t="s">
        <v>777</v>
      </c>
      <c r="B961" s="268" t="s">
        <v>558</v>
      </c>
      <c r="C961" s="220">
        <v>1.0900000000000001</v>
      </c>
    </row>
    <row r="962" spans="1:3" ht="14.25" customHeight="1" x14ac:dyDescent="0.2">
      <c r="A962" s="97" t="s">
        <v>1236</v>
      </c>
      <c r="B962" s="268" t="s">
        <v>52</v>
      </c>
      <c r="C962" s="220">
        <v>55</v>
      </c>
    </row>
    <row r="963" spans="1:3" ht="14.25" customHeight="1" x14ac:dyDescent="0.2">
      <c r="A963" s="98"/>
      <c r="B963" s="270"/>
      <c r="C963" s="223"/>
    </row>
    <row r="964" spans="1:3" ht="14.25" customHeight="1" x14ac:dyDescent="0.2">
      <c r="A964" s="99"/>
      <c r="B964" s="271"/>
      <c r="C964" s="224"/>
    </row>
    <row r="965" spans="1:3" s="14" customFormat="1" ht="23.25" customHeight="1" x14ac:dyDescent="0.2">
      <c r="A965" s="66" t="s">
        <v>205</v>
      </c>
      <c r="B965" s="254" t="s">
        <v>213</v>
      </c>
      <c r="C965" s="208" t="s">
        <v>82</v>
      </c>
    </row>
    <row r="966" spans="1:3" s="14" customFormat="1" ht="19.5" customHeight="1" x14ac:dyDescent="0.2">
      <c r="A966" s="67"/>
      <c r="B966" s="252" t="s">
        <v>92</v>
      </c>
      <c r="C966" s="196" t="s">
        <v>1104</v>
      </c>
    </row>
    <row r="967" spans="1:3" ht="14.25" customHeight="1" x14ac:dyDescent="0.2">
      <c r="A967" s="93" t="s">
        <v>294</v>
      </c>
      <c r="B967" s="268"/>
      <c r="C967" s="222"/>
    </row>
    <row r="968" spans="1:3" ht="14.25" customHeight="1" x14ac:dyDescent="0.2">
      <c r="A968" s="17" t="s">
        <v>111</v>
      </c>
      <c r="B968" s="268" t="s">
        <v>95</v>
      </c>
      <c r="C968" s="221">
        <v>1.57</v>
      </c>
    </row>
    <row r="969" spans="1:3" ht="14.25" customHeight="1" x14ac:dyDescent="0.2">
      <c r="A969" s="17" t="s">
        <v>141</v>
      </c>
      <c r="B969" s="268" t="s">
        <v>171</v>
      </c>
      <c r="C969" s="221">
        <v>1.06</v>
      </c>
    </row>
    <row r="970" spans="1:3" ht="14.25" customHeight="1" x14ac:dyDescent="0.2">
      <c r="A970" s="17" t="s">
        <v>142</v>
      </c>
      <c r="B970" s="268" t="s">
        <v>171</v>
      </c>
      <c r="C970" s="221">
        <v>0.47</v>
      </c>
    </row>
    <row r="971" spans="1:3" ht="14.25" customHeight="1" x14ac:dyDescent="0.2">
      <c r="A971" s="17" t="s">
        <v>143</v>
      </c>
      <c r="B971" s="268" t="s">
        <v>171</v>
      </c>
      <c r="C971" s="221">
        <v>0.66</v>
      </c>
    </row>
    <row r="972" spans="1:3" ht="14.25" customHeight="1" x14ac:dyDescent="0.2">
      <c r="A972" s="17" t="s">
        <v>112</v>
      </c>
      <c r="B972" s="268" t="s">
        <v>95</v>
      </c>
      <c r="C972" s="221">
        <v>1.37</v>
      </c>
    </row>
    <row r="973" spans="1:3" s="14" customFormat="1" ht="16.5" customHeight="1" x14ac:dyDescent="0.2">
      <c r="A973" s="17" t="s">
        <v>346</v>
      </c>
      <c r="B973" s="149" t="s">
        <v>171</v>
      </c>
      <c r="C973" s="108">
        <v>0.88</v>
      </c>
    </row>
    <row r="974" spans="1:3" s="14" customFormat="1" ht="16.5" customHeight="1" x14ac:dyDescent="0.2">
      <c r="A974" s="17"/>
      <c r="B974" s="149"/>
      <c r="C974" s="108"/>
    </row>
    <row r="975" spans="1:3" ht="14.25" customHeight="1" x14ac:dyDescent="0.2">
      <c r="A975" s="100" t="s">
        <v>343</v>
      </c>
      <c r="B975" s="268"/>
      <c r="C975" s="220"/>
    </row>
    <row r="976" spans="1:3" ht="14.25" customHeight="1" x14ac:dyDescent="0.2">
      <c r="A976" s="101" t="s">
        <v>344</v>
      </c>
      <c r="B976" s="268" t="s">
        <v>171</v>
      </c>
      <c r="C976" s="220">
        <v>2.12</v>
      </c>
    </row>
    <row r="977" spans="1:3" ht="14.25" customHeight="1" x14ac:dyDescent="0.2">
      <c r="A977" s="101" t="s">
        <v>345</v>
      </c>
      <c r="B977" s="268" t="s">
        <v>171</v>
      </c>
      <c r="C977" s="220">
        <v>1.99</v>
      </c>
    </row>
    <row r="978" spans="1:3" ht="14.25" customHeight="1" x14ac:dyDescent="0.2">
      <c r="A978" s="102"/>
      <c r="B978" s="252"/>
      <c r="C978" s="196"/>
    </row>
    <row r="979" spans="1:3" ht="14.25" customHeight="1" x14ac:dyDescent="0.2">
      <c r="A979" s="103"/>
      <c r="B979" s="272"/>
      <c r="C979" s="225"/>
    </row>
    <row r="980" spans="1:3" x14ac:dyDescent="0.2">
      <c r="A980" s="23"/>
      <c r="B980" s="253"/>
      <c r="C980" s="205"/>
    </row>
    <row r="981" spans="1:3" x14ac:dyDescent="0.2">
      <c r="A981" s="66" t="s">
        <v>205</v>
      </c>
      <c r="B981" s="254" t="s">
        <v>213</v>
      </c>
      <c r="C981" s="208" t="s">
        <v>82</v>
      </c>
    </row>
    <row r="982" spans="1:3" x14ac:dyDescent="0.2">
      <c r="A982" s="67"/>
      <c r="B982" s="252" t="s">
        <v>92</v>
      </c>
      <c r="C982" s="196" t="s">
        <v>1104</v>
      </c>
    </row>
    <row r="983" spans="1:3" x14ac:dyDescent="0.2">
      <c r="A983" s="4" t="s">
        <v>295</v>
      </c>
      <c r="B983" s="149"/>
      <c r="C983" s="108"/>
    </row>
    <row r="984" spans="1:3" x14ac:dyDescent="0.2">
      <c r="A984" s="7" t="s">
        <v>379</v>
      </c>
      <c r="B984" s="149" t="s">
        <v>95</v>
      </c>
      <c r="C984" s="200">
        <v>1.06</v>
      </c>
    </row>
    <row r="985" spans="1:3" x14ac:dyDescent="0.2">
      <c r="A985" s="7" t="s">
        <v>431</v>
      </c>
      <c r="B985" s="149" t="s">
        <v>95</v>
      </c>
      <c r="C985" s="200">
        <v>1.1299999999999999</v>
      </c>
    </row>
    <row r="986" spans="1:3" x14ac:dyDescent="0.2">
      <c r="A986" s="43" t="s">
        <v>678</v>
      </c>
      <c r="B986" s="149" t="s">
        <v>52</v>
      </c>
      <c r="C986" s="200">
        <v>1.26</v>
      </c>
    </row>
    <row r="987" spans="1:3" x14ac:dyDescent="0.2">
      <c r="A987" s="43" t="s">
        <v>679</v>
      </c>
      <c r="B987" s="149" t="s">
        <v>52</v>
      </c>
      <c r="C987" s="200">
        <v>1.36</v>
      </c>
    </row>
    <row r="988" spans="1:3" x14ac:dyDescent="0.2">
      <c r="A988" s="43" t="s">
        <v>589</v>
      </c>
      <c r="B988" s="149" t="s">
        <v>52</v>
      </c>
      <c r="C988" s="200">
        <v>1.75</v>
      </c>
    </row>
    <row r="989" spans="1:3" x14ac:dyDescent="0.2">
      <c r="A989" s="43" t="s">
        <v>696</v>
      </c>
      <c r="B989" s="149" t="s">
        <v>52</v>
      </c>
      <c r="C989" s="200">
        <v>1.59</v>
      </c>
    </row>
    <row r="990" spans="1:3" x14ac:dyDescent="0.2">
      <c r="A990" s="43" t="s">
        <v>697</v>
      </c>
      <c r="B990" s="149" t="s">
        <v>52</v>
      </c>
      <c r="C990" s="200">
        <v>1.92</v>
      </c>
    </row>
    <row r="991" spans="1:3" x14ac:dyDescent="0.2">
      <c r="A991" s="43" t="s">
        <v>786</v>
      </c>
      <c r="B991" s="149" t="s">
        <v>52</v>
      </c>
      <c r="C991" s="200">
        <v>1.68</v>
      </c>
    </row>
    <row r="992" spans="1:3" x14ac:dyDescent="0.2">
      <c r="A992" s="43" t="s">
        <v>787</v>
      </c>
      <c r="B992" s="149" t="s">
        <v>52</v>
      </c>
      <c r="C992" s="200">
        <v>1.68</v>
      </c>
    </row>
    <row r="993" spans="1:3" x14ac:dyDescent="0.2">
      <c r="A993" s="43" t="s">
        <v>1100</v>
      </c>
      <c r="B993" s="149" t="s">
        <v>52</v>
      </c>
      <c r="C993" s="200">
        <v>2.2599999999999998</v>
      </c>
    </row>
    <row r="994" spans="1:3" x14ac:dyDescent="0.2">
      <c r="A994" s="43" t="s">
        <v>845</v>
      </c>
      <c r="B994" s="149" t="s">
        <v>52</v>
      </c>
      <c r="C994" s="200">
        <v>2.2599999999999998</v>
      </c>
    </row>
    <row r="995" spans="1:3" x14ac:dyDescent="0.2">
      <c r="A995" s="43" t="s">
        <v>846</v>
      </c>
      <c r="B995" s="149" t="s">
        <v>52</v>
      </c>
      <c r="C995" s="200">
        <v>2.2599999999999998</v>
      </c>
    </row>
    <row r="996" spans="1:3" x14ac:dyDescent="0.2">
      <c r="A996" s="43" t="s">
        <v>847</v>
      </c>
      <c r="B996" s="149" t="s">
        <v>52</v>
      </c>
      <c r="C996" s="200">
        <v>2.2599999999999998</v>
      </c>
    </row>
    <row r="997" spans="1:3" x14ac:dyDescent="0.2">
      <c r="A997" s="43"/>
      <c r="B997" s="149"/>
      <c r="C997" s="200"/>
    </row>
    <row r="998" spans="1:3" x14ac:dyDescent="0.2">
      <c r="A998" s="15" t="s">
        <v>296</v>
      </c>
      <c r="B998" s="149"/>
      <c r="C998" s="200"/>
    </row>
    <row r="999" spans="1:3" x14ac:dyDescent="0.2">
      <c r="A999" s="9" t="s">
        <v>380</v>
      </c>
      <c r="B999" s="149" t="s">
        <v>95</v>
      </c>
      <c r="C999" s="200">
        <v>1.43</v>
      </c>
    </row>
    <row r="1000" spans="1:3" x14ac:dyDescent="0.2">
      <c r="A1000" s="21" t="s">
        <v>700</v>
      </c>
      <c r="B1000" s="149" t="s">
        <v>95</v>
      </c>
      <c r="C1000" s="108">
        <v>1.25</v>
      </c>
    </row>
    <row r="1001" spans="1:3" x14ac:dyDescent="0.2">
      <c r="A1001" s="21" t="s">
        <v>731</v>
      </c>
      <c r="B1001" s="149" t="s">
        <v>52</v>
      </c>
      <c r="C1001" s="200">
        <v>1.47</v>
      </c>
    </row>
    <row r="1002" spans="1:3" x14ac:dyDescent="0.2">
      <c r="A1002" s="43"/>
      <c r="B1002" s="149"/>
      <c r="C1002" s="200"/>
    </row>
    <row r="1003" spans="1:3" x14ac:dyDescent="0.2">
      <c r="A1003" s="15" t="s">
        <v>297</v>
      </c>
      <c r="B1003" s="149"/>
      <c r="C1003" s="200"/>
    </row>
    <row r="1004" spans="1:3" x14ac:dyDescent="0.2">
      <c r="A1004" s="7" t="s">
        <v>381</v>
      </c>
      <c r="B1004" s="149" t="s">
        <v>95</v>
      </c>
      <c r="C1004" s="200">
        <v>1.57</v>
      </c>
    </row>
    <row r="1005" spans="1:3" x14ac:dyDescent="0.2">
      <c r="A1005" s="7" t="s">
        <v>680</v>
      </c>
      <c r="B1005" s="149" t="s">
        <v>52</v>
      </c>
      <c r="C1005" s="200">
        <v>1.59</v>
      </c>
    </row>
    <row r="1006" spans="1:3" x14ac:dyDescent="0.2">
      <c r="A1006" s="9" t="s">
        <v>382</v>
      </c>
      <c r="B1006" s="149" t="s">
        <v>95</v>
      </c>
      <c r="C1006" s="200">
        <v>1.59</v>
      </c>
    </row>
    <row r="1007" spans="1:3" x14ac:dyDescent="0.2">
      <c r="A1007" s="9" t="s">
        <v>692</v>
      </c>
      <c r="B1007" s="149" t="s">
        <v>95</v>
      </c>
      <c r="C1007" s="200">
        <v>1.59</v>
      </c>
    </row>
    <row r="1008" spans="1:3" x14ac:dyDescent="0.2">
      <c r="A1008" s="104" t="s">
        <v>383</v>
      </c>
      <c r="B1008" s="149" t="s">
        <v>95</v>
      </c>
      <c r="C1008" s="200">
        <v>1.59</v>
      </c>
    </row>
    <row r="1009" spans="1:3" x14ac:dyDescent="0.2">
      <c r="A1009" s="104" t="s">
        <v>384</v>
      </c>
      <c r="B1009" s="149" t="s">
        <v>95</v>
      </c>
      <c r="C1009" s="200">
        <v>1.59</v>
      </c>
    </row>
    <row r="1010" spans="1:3" x14ac:dyDescent="0.2">
      <c r="A1010" s="104" t="s">
        <v>385</v>
      </c>
      <c r="B1010" s="149" t="s">
        <v>95</v>
      </c>
      <c r="C1010" s="200">
        <v>1.59</v>
      </c>
    </row>
    <row r="1011" spans="1:3" x14ac:dyDescent="0.2">
      <c r="A1011" s="43" t="s">
        <v>428</v>
      </c>
      <c r="B1011" s="149" t="s">
        <v>95</v>
      </c>
      <c r="C1011" s="200">
        <v>1.59</v>
      </c>
    </row>
    <row r="1012" spans="1:3" x14ac:dyDescent="0.2">
      <c r="A1012" s="43" t="s">
        <v>590</v>
      </c>
      <c r="B1012" s="149" t="s">
        <v>52</v>
      </c>
      <c r="C1012" s="200">
        <v>2.39</v>
      </c>
    </row>
    <row r="1013" spans="1:3" x14ac:dyDescent="0.2">
      <c r="A1013" s="43" t="s">
        <v>737</v>
      </c>
      <c r="B1013" s="149" t="s">
        <v>52</v>
      </c>
      <c r="C1013" s="200">
        <v>1.9</v>
      </c>
    </row>
    <row r="1014" spans="1:3" x14ac:dyDescent="0.2">
      <c r="A1014" s="43" t="s">
        <v>906</v>
      </c>
      <c r="B1014" s="149" t="s">
        <v>52</v>
      </c>
      <c r="C1014" s="200">
        <v>2.25</v>
      </c>
    </row>
    <row r="1015" spans="1:3" x14ac:dyDescent="0.2">
      <c r="A1015" s="43" t="s">
        <v>907</v>
      </c>
      <c r="B1015" s="149" t="s">
        <v>52</v>
      </c>
      <c r="C1015" s="200">
        <v>2.25</v>
      </c>
    </row>
    <row r="1016" spans="1:3" x14ac:dyDescent="0.2">
      <c r="A1016" s="43" t="s">
        <v>908</v>
      </c>
      <c r="B1016" s="149" t="s">
        <v>52</v>
      </c>
      <c r="C1016" s="200">
        <v>2.25</v>
      </c>
    </row>
    <row r="1017" spans="1:3" x14ac:dyDescent="0.2">
      <c r="A1017" s="7"/>
      <c r="B1017" s="149"/>
      <c r="C1017" s="200"/>
    </row>
    <row r="1018" spans="1:3" x14ac:dyDescent="0.2">
      <c r="A1018" s="15" t="s">
        <v>298</v>
      </c>
      <c r="B1018" s="149"/>
      <c r="C1018" s="200"/>
    </row>
    <row r="1019" spans="1:3" x14ac:dyDescent="0.2">
      <c r="A1019" s="43" t="s">
        <v>693</v>
      </c>
      <c r="B1019" s="149" t="s">
        <v>95</v>
      </c>
      <c r="C1019" s="200">
        <v>1.87</v>
      </c>
    </row>
    <row r="1020" spans="1:3" x14ac:dyDescent="0.2">
      <c r="A1020" s="43"/>
      <c r="B1020" s="149"/>
      <c r="C1020" s="200"/>
    </row>
    <row r="1021" spans="1:3" x14ac:dyDescent="0.2">
      <c r="A1021" s="15" t="s">
        <v>299</v>
      </c>
      <c r="B1021" s="149"/>
      <c r="C1021" s="200"/>
    </row>
    <row r="1022" spans="1:3" x14ac:dyDescent="0.2">
      <c r="A1022" s="21" t="s">
        <v>386</v>
      </c>
      <c r="B1022" s="149" t="s">
        <v>95</v>
      </c>
      <c r="C1022" s="200">
        <v>9.07</v>
      </c>
    </row>
    <row r="1023" spans="1:3" x14ac:dyDescent="0.2">
      <c r="A1023" s="21" t="s">
        <v>387</v>
      </c>
      <c r="B1023" s="149" t="s">
        <v>95</v>
      </c>
      <c r="C1023" s="200">
        <v>6.9</v>
      </c>
    </row>
    <row r="1024" spans="1:3" x14ac:dyDescent="0.2">
      <c r="A1024" s="21" t="s">
        <v>1092</v>
      </c>
      <c r="B1024" s="149" t="s">
        <v>95</v>
      </c>
      <c r="C1024" s="200">
        <v>6.64</v>
      </c>
    </row>
    <row r="1025" spans="1:3" x14ac:dyDescent="0.2">
      <c r="A1025" s="21" t="s">
        <v>591</v>
      </c>
      <c r="B1025" s="149" t="s">
        <v>95</v>
      </c>
      <c r="C1025" s="200">
        <v>7.17</v>
      </c>
    </row>
    <row r="1026" spans="1:3" x14ac:dyDescent="0.2">
      <c r="A1026" s="21" t="s">
        <v>743</v>
      </c>
      <c r="B1026" s="149" t="s">
        <v>52</v>
      </c>
      <c r="C1026" s="200">
        <v>25.62</v>
      </c>
    </row>
    <row r="1027" spans="1:3" x14ac:dyDescent="0.2">
      <c r="A1027" s="21" t="s">
        <v>744</v>
      </c>
      <c r="B1027" s="149" t="s">
        <v>52</v>
      </c>
      <c r="C1027" s="200">
        <v>21.9</v>
      </c>
    </row>
    <row r="1028" spans="1:3" x14ac:dyDescent="0.2">
      <c r="A1028" s="21" t="s">
        <v>745</v>
      </c>
      <c r="B1028" s="149" t="s">
        <v>52</v>
      </c>
      <c r="C1028" s="200">
        <v>24.02</v>
      </c>
    </row>
    <row r="1029" spans="1:3" x14ac:dyDescent="0.2">
      <c r="A1029" s="21" t="s">
        <v>746</v>
      </c>
      <c r="B1029" s="149" t="s">
        <v>52</v>
      </c>
      <c r="C1029" s="200">
        <v>22.56</v>
      </c>
    </row>
    <row r="1030" spans="1:3" x14ac:dyDescent="0.2">
      <c r="A1030" s="21" t="s">
        <v>849</v>
      </c>
      <c r="B1030" s="149" t="s">
        <v>52</v>
      </c>
      <c r="C1030" s="200">
        <v>22.16</v>
      </c>
    </row>
    <row r="1031" spans="1:3" x14ac:dyDescent="0.2">
      <c r="A1031" s="21"/>
      <c r="B1031" s="149"/>
      <c r="C1031" s="200"/>
    </row>
    <row r="1032" spans="1:3" x14ac:dyDescent="0.2">
      <c r="A1032" s="4" t="s">
        <v>472</v>
      </c>
      <c r="B1032" s="149"/>
      <c r="C1032" s="108"/>
    </row>
    <row r="1033" spans="1:3" x14ac:dyDescent="0.2">
      <c r="A1033" s="38" t="s">
        <v>450</v>
      </c>
      <c r="B1033" s="149" t="s">
        <v>95</v>
      </c>
      <c r="C1033" s="108">
        <v>0.25</v>
      </c>
    </row>
    <row r="1034" spans="1:3" x14ac:dyDescent="0.2">
      <c r="A1034" s="38" t="s">
        <v>451</v>
      </c>
      <c r="B1034" s="149" t="s">
        <v>95</v>
      </c>
      <c r="C1034" s="108">
        <v>0.25</v>
      </c>
    </row>
    <row r="1035" spans="1:3" ht="12" customHeight="1" x14ac:dyDescent="0.2">
      <c r="A1035" s="47"/>
      <c r="B1035" s="252"/>
      <c r="C1035" s="212"/>
    </row>
    <row r="1036" spans="1:3" x14ac:dyDescent="0.2">
      <c r="A1036" s="105"/>
      <c r="B1036" s="263"/>
      <c r="C1036" s="226"/>
    </row>
    <row r="1037" spans="1:3" ht="23.25" customHeight="1" x14ac:dyDescent="0.2">
      <c r="B1037" s="253"/>
      <c r="C1037" s="205"/>
    </row>
    <row r="1038" spans="1:3" x14ac:dyDescent="0.2">
      <c r="A1038" s="66" t="s">
        <v>205</v>
      </c>
      <c r="B1038" s="254" t="s">
        <v>213</v>
      </c>
      <c r="C1038" s="208" t="s">
        <v>82</v>
      </c>
    </row>
    <row r="1039" spans="1:3" x14ac:dyDescent="0.2">
      <c r="A1039" s="67"/>
      <c r="B1039" s="252" t="s">
        <v>92</v>
      </c>
      <c r="C1039" s="196" t="s">
        <v>1104</v>
      </c>
    </row>
    <row r="1040" spans="1:3" x14ac:dyDescent="0.2">
      <c r="A1040" s="49" t="s">
        <v>318</v>
      </c>
      <c r="B1040" s="149"/>
      <c r="C1040" s="108"/>
    </row>
    <row r="1041" spans="1:3" x14ac:dyDescent="0.2">
      <c r="A1041" s="4" t="s">
        <v>319</v>
      </c>
      <c r="B1041" s="149"/>
      <c r="C1041" s="108"/>
    </row>
    <row r="1042" spans="1:3" x14ac:dyDescent="0.2">
      <c r="A1042" s="9" t="s">
        <v>100</v>
      </c>
      <c r="B1042" s="149" t="s">
        <v>95</v>
      </c>
      <c r="C1042" s="108">
        <v>2.48</v>
      </c>
    </row>
    <row r="1043" spans="1:3" x14ac:dyDescent="0.2">
      <c r="A1043" s="9" t="s">
        <v>101</v>
      </c>
      <c r="B1043" s="149" t="s">
        <v>95</v>
      </c>
      <c r="C1043" s="108">
        <v>3.32</v>
      </c>
    </row>
    <row r="1044" spans="1:3" x14ac:dyDescent="0.2">
      <c r="A1044" s="9" t="s">
        <v>452</v>
      </c>
      <c r="B1044" s="149" t="s">
        <v>95</v>
      </c>
      <c r="C1044" s="108">
        <v>3.32</v>
      </c>
    </row>
    <row r="1045" spans="1:3" x14ac:dyDescent="0.2">
      <c r="A1045" s="9" t="s">
        <v>102</v>
      </c>
      <c r="B1045" s="149" t="s">
        <v>95</v>
      </c>
      <c r="C1045" s="108">
        <v>4.3099999999999996</v>
      </c>
    </row>
    <row r="1046" spans="1:3" x14ac:dyDescent="0.2">
      <c r="A1046" s="40"/>
      <c r="B1046" s="149"/>
      <c r="C1046" s="108"/>
    </row>
    <row r="1047" spans="1:3" x14ac:dyDescent="0.2">
      <c r="A1047" s="15" t="s">
        <v>320</v>
      </c>
      <c r="B1047" s="149"/>
      <c r="C1047" s="108"/>
    </row>
    <row r="1048" spans="1:3" ht="12" customHeight="1" x14ac:dyDescent="0.2">
      <c r="A1048" s="9" t="s">
        <v>151</v>
      </c>
      <c r="B1048" s="149" t="s">
        <v>95</v>
      </c>
      <c r="C1048" s="108">
        <v>3.05</v>
      </c>
    </row>
    <row r="1049" spans="1:3" ht="12" customHeight="1" x14ac:dyDescent="0.2">
      <c r="A1049" s="9" t="s">
        <v>183</v>
      </c>
      <c r="B1049" s="149" t="s">
        <v>95</v>
      </c>
      <c r="C1049" s="108">
        <v>3.05</v>
      </c>
    </row>
    <row r="1050" spans="1:3" ht="14.25" customHeight="1" x14ac:dyDescent="0.2">
      <c r="A1050" s="9" t="s">
        <v>191</v>
      </c>
      <c r="B1050" s="149" t="s">
        <v>95</v>
      </c>
      <c r="C1050" s="108">
        <v>3.32</v>
      </c>
    </row>
    <row r="1051" spans="1:3" x14ac:dyDescent="0.2">
      <c r="A1051" s="9" t="s">
        <v>993</v>
      </c>
      <c r="B1051" s="149" t="s">
        <v>95</v>
      </c>
      <c r="C1051" s="108">
        <v>3.32</v>
      </c>
    </row>
    <row r="1052" spans="1:3" x14ac:dyDescent="0.2">
      <c r="A1052" s="40" t="s">
        <v>429</v>
      </c>
      <c r="B1052" s="149" t="s">
        <v>95</v>
      </c>
      <c r="C1052" s="108">
        <v>1.99</v>
      </c>
    </row>
    <row r="1053" spans="1:3" x14ac:dyDescent="0.2">
      <c r="A1053" s="40" t="s">
        <v>904</v>
      </c>
      <c r="B1053" s="149" t="s">
        <v>95</v>
      </c>
      <c r="C1053" s="108">
        <v>3.32</v>
      </c>
    </row>
    <row r="1054" spans="1:3" x14ac:dyDescent="0.2">
      <c r="A1054" s="40" t="s">
        <v>905</v>
      </c>
      <c r="B1054" s="149" t="s">
        <v>95</v>
      </c>
      <c r="C1054" s="108">
        <v>3.32</v>
      </c>
    </row>
    <row r="1055" spans="1:3" s="14" customFormat="1" x14ac:dyDescent="0.2">
      <c r="A1055" s="41" t="s">
        <v>1071</v>
      </c>
      <c r="B1055" s="149" t="s">
        <v>52</v>
      </c>
      <c r="C1055" s="108">
        <v>2.75</v>
      </c>
    </row>
    <row r="1056" spans="1:3" s="14" customFormat="1" x14ac:dyDescent="0.2">
      <c r="A1056" s="41" t="s">
        <v>1072</v>
      </c>
      <c r="B1056" s="149" t="s">
        <v>52</v>
      </c>
      <c r="C1056" s="108">
        <v>2.75</v>
      </c>
    </row>
    <row r="1057" spans="1:3" s="14" customFormat="1" x14ac:dyDescent="0.2">
      <c r="A1057" s="41" t="s">
        <v>1129</v>
      </c>
      <c r="B1057" s="149" t="s">
        <v>52</v>
      </c>
      <c r="C1057" s="108">
        <v>2.08</v>
      </c>
    </row>
    <row r="1058" spans="1:3" s="14" customFormat="1" x14ac:dyDescent="0.2">
      <c r="A1058" s="41"/>
      <c r="B1058" s="149"/>
      <c r="C1058" s="108"/>
    </row>
    <row r="1059" spans="1:3" s="14" customFormat="1" ht="15" x14ac:dyDescent="0.25">
      <c r="A1059" s="244" t="s">
        <v>1160</v>
      </c>
      <c r="B1059" s="149"/>
      <c r="C1059" s="108"/>
    </row>
    <row r="1060" spans="1:3" s="14" customFormat="1" x14ac:dyDescent="0.2">
      <c r="A1060" s="246" t="s">
        <v>1155</v>
      </c>
      <c r="B1060" s="273" t="s">
        <v>52</v>
      </c>
      <c r="C1060" s="108">
        <v>15.15</v>
      </c>
    </row>
    <row r="1061" spans="1:3" s="14" customFormat="1" x14ac:dyDescent="0.2">
      <c r="A1061" s="246" t="s">
        <v>1156</v>
      </c>
      <c r="B1061" s="273" t="s">
        <v>52</v>
      </c>
      <c r="C1061" s="108">
        <v>12.3</v>
      </c>
    </row>
    <row r="1062" spans="1:3" s="14" customFormat="1" x14ac:dyDescent="0.2">
      <c r="A1062" s="246" t="s">
        <v>1157</v>
      </c>
      <c r="B1062" s="273" t="s">
        <v>52</v>
      </c>
      <c r="C1062" s="108">
        <v>22.72</v>
      </c>
    </row>
    <row r="1063" spans="1:3" s="14" customFormat="1" x14ac:dyDescent="0.2">
      <c r="A1063" s="246" t="s">
        <v>583</v>
      </c>
      <c r="B1063" s="273" t="s">
        <v>52</v>
      </c>
      <c r="C1063" s="108">
        <v>30.3</v>
      </c>
    </row>
    <row r="1064" spans="1:3" s="14" customFormat="1" x14ac:dyDescent="0.2">
      <c r="A1064" s="247" t="s">
        <v>1158</v>
      </c>
      <c r="B1064" s="273" t="s">
        <v>52</v>
      </c>
      <c r="C1064" s="108">
        <v>21.31</v>
      </c>
    </row>
    <row r="1065" spans="1:3" s="14" customFormat="1" x14ac:dyDescent="0.2">
      <c r="A1065" s="247" t="s">
        <v>1159</v>
      </c>
      <c r="B1065" s="273" t="s">
        <v>52</v>
      </c>
      <c r="C1065" s="108">
        <v>18.95</v>
      </c>
    </row>
    <row r="1066" spans="1:3" s="14" customFormat="1" x14ac:dyDescent="0.2">
      <c r="A1066" s="245"/>
      <c r="B1066" s="149"/>
      <c r="C1066" s="108"/>
    </row>
    <row r="1067" spans="1:3" x14ac:dyDescent="0.2">
      <c r="A1067" s="15" t="s">
        <v>91</v>
      </c>
      <c r="B1067" s="149"/>
      <c r="C1067" s="108"/>
    </row>
    <row r="1068" spans="1:3" ht="13.5" customHeight="1" x14ac:dyDescent="0.2">
      <c r="A1068" s="7" t="s">
        <v>122</v>
      </c>
      <c r="B1068" s="149" t="s">
        <v>95</v>
      </c>
      <c r="C1068" s="108">
        <v>0.62</v>
      </c>
    </row>
    <row r="1069" spans="1:3" x14ac:dyDescent="0.2">
      <c r="A1069" s="7" t="s">
        <v>123</v>
      </c>
      <c r="B1069" s="149" t="s">
        <v>95</v>
      </c>
      <c r="C1069" s="108">
        <v>1.1499999999999999</v>
      </c>
    </row>
    <row r="1070" spans="1:3" x14ac:dyDescent="0.2">
      <c r="A1070" s="7" t="s">
        <v>113</v>
      </c>
      <c r="B1070" s="149" t="s">
        <v>95</v>
      </c>
      <c r="C1070" s="108">
        <v>0.62</v>
      </c>
    </row>
    <row r="1071" spans="1:3" x14ac:dyDescent="0.2">
      <c r="A1071" s="7" t="s">
        <v>537</v>
      </c>
      <c r="B1071" s="149" t="s">
        <v>52</v>
      </c>
      <c r="C1071" s="108">
        <v>1.07</v>
      </c>
    </row>
    <row r="1072" spans="1:3" x14ac:dyDescent="0.2">
      <c r="A1072" s="7" t="s">
        <v>168</v>
      </c>
      <c r="B1072" s="149" t="s">
        <v>95</v>
      </c>
      <c r="C1072" s="108">
        <v>0.26</v>
      </c>
    </row>
    <row r="1073" spans="1:3" x14ac:dyDescent="0.2">
      <c r="A1073" s="7" t="s">
        <v>169</v>
      </c>
      <c r="B1073" s="149" t="s">
        <v>95</v>
      </c>
      <c r="C1073" s="108">
        <v>0.62</v>
      </c>
    </row>
    <row r="1074" spans="1:3" x14ac:dyDescent="0.2">
      <c r="A1074" s="7" t="s">
        <v>476</v>
      </c>
      <c r="B1074" s="149" t="s">
        <v>95</v>
      </c>
      <c r="C1074" s="108">
        <v>1.07</v>
      </c>
    </row>
    <row r="1075" spans="1:3" x14ac:dyDescent="0.2">
      <c r="A1075" s="135" t="s">
        <v>1040</v>
      </c>
      <c r="B1075" s="149" t="s">
        <v>95</v>
      </c>
      <c r="C1075" s="108">
        <v>5.44</v>
      </c>
    </row>
    <row r="1076" spans="1:3" x14ac:dyDescent="0.2">
      <c r="A1076" s="7" t="s">
        <v>509</v>
      </c>
      <c r="B1076" s="149" t="s">
        <v>52</v>
      </c>
      <c r="C1076" s="108">
        <v>1.07</v>
      </c>
    </row>
    <row r="1077" spans="1:3" x14ac:dyDescent="0.2">
      <c r="A1077" s="9" t="s">
        <v>820</v>
      </c>
      <c r="B1077" s="149" t="s">
        <v>95</v>
      </c>
      <c r="C1077" s="108">
        <v>1.07</v>
      </c>
    </row>
    <row r="1078" spans="1:3" x14ac:dyDescent="0.2">
      <c r="A1078" s="9" t="s">
        <v>819</v>
      </c>
      <c r="B1078" s="149" t="s">
        <v>95</v>
      </c>
      <c r="C1078" s="108">
        <v>0.62</v>
      </c>
    </row>
    <row r="1079" spans="1:3" x14ac:dyDescent="0.2">
      <c r="A1079" s="135" t="s">
        <v>1039</v>
      </c>
      <c r="B1079" s="149" t="s">
        <v>95</v>
      </c>
      <c r="C1079" s="108">
        <v>6.24</v>
      </c>
    </row>
    <row r="1080" spans="1:3" x14ac:dyDescent="0.2">
      <c r="A1080" s="9" t="s">
        <v>699</v>
      </c>
      <c r="B1080" s="149" t="s">
        <v>52</v>
      </c>
      <c r="C1080" s="108">
        <v>1.07</v>
      </c>
    </row>
    <row r="1081" spans="1:3" x14ac:dyDescent="0.2">
      <c r="A1081" s="9" t="s">
        <v>812</v>
      </c>
      <c r="B1081" s="149" t="s">
        <v>52</v>
      </c>
      <c r="C1081" s="108">
        <v>1.08</v>
      </c>
    </row>
    <row r="1082" spans="1:3" x14ac:dyDescent="0.2">
      <c r="A1082" s="9" t="s">
        <v>813</v>
      </c>
      <c r="B1082" s="149" t="s">
        <v>52</v>
      </c>
      <c r="C1082" s="108">
        <v>1.08</v>
      </c>
    </row>
    <row r="1083" spans="1:3" x14ac:dyDescent="0.2">
      <c r="A1083" s="9" t="s">
        <v>814</v>
      </c>
      <c r="B1083" s="149" t="s">
        <v>52</v>
      </c>
      <c r="C1083" s="108">
        <v>1.07</v>
      </c>
    </row>
    <row r="1084" spans="1:3" x14ac:dyDescent="0.2">
      <c r="A1084" s="135" t="s">
        <v>1026</v>
      </c>
      <c r="B1084" s="149" t="s">
        <v>52</v>
      </c>
      <c r="C1084" s="108">
        <v>5.44</v>
      </c>
    </row>
    <row r="1085" spans="1:3" x14ac:dyDescent="0.2">
      <c r="A1085" s="135" t="s">
        <v>1097</v>
      </c>
      <c r="B1085" s="149" t="s">
        <v>52</v>
      </c>
      <c r="C1085" s="108">
        <v>0.7</v>
      </c>
    </row>
    <row r="1086" spans="1:3" x14ac:dyDescent="0.2">
      <c r="A1086" s="135" t="s">
        <v>1098</v>
      </c>
      <c r="B1086" s="149" t="s">
        <v>52</v>
      </c>
      <c r="C1086" s="108">
        <v>0.72</v>
      </c>
    </row>
    <row r="1087" spans="1:3" x14ac:dyDescent="0.2">
      <c r="A1087" s="135" t="s">
        <v>1211</v>
      </c>
      <c r="B1087" s="149" t="s">
        <v>52</v>
      </c>
      <c r="C1087" s="108">
        <v>1.1499999999999999</v>
      </c>
    </row>
    <row r="1088" spans="1:3" x14ac:dyDescent="0.2">
      <c r="A1088" s="135" t="s">
        <v>1212</v>
      </c>
      <c r="B1088" s="149" t="s">
        <v>52</v>
      </c>
      <c r="C1088" s="108">
        <v>1.44</v>
      </c>
    </row>
    <row r="1089" spans="1:3" x14ac:dyDescent="0.2">
      <c r="A1089" s="135"/>
      <c r="B1089" s="149"/>
      <c r="C1089" s="108"/>
    </row>
    <row r="1090" spans="1:3" ht="13.5" customHeight="1" x14ac:dyDescent="0.2">
      <c r="A1090" s="90" t="s">
        <v>1066</v>
      </c>
      <c r="B1090" s="265"/>
      <c r="C1090" s="209"/>
    </row>
    <row r="1091" spans="1:3" ht="13.5" customHeight="1" x14ac:dyDescent="0.2">
      <c r="A1091" s="84" t="s">
        <v>495</v>
      </c>
      <c r="B1091" s="265" t="s">
        <v>95</v>
      </c>
      <c r="C1091" s="209">
        <v>1.5</v>
      </c>
    </row>
    <row r="1092" spans="1:3" ht="13.5" customHeight="1" x14ac:dyDescent="0.2">
      <c r="A1092" s="84" t="s">
        <v>519</v>
      </c>
      <c r="B1092" s="265" t="s">
        <v>95</v>
      </c>
      <c r="C1092" s="209">
        <v>1.5</v>
      </c>
    </row>
    <row r="1093" spans="1:3" ht="13.5" customHeight="1" x14ac:dyDescent="0.2">
      <c r="A1093" s="150" t="s">
        <v>1067</v>
      </c>
      <c r="B1093" s="265" t="s">
        <v>52</v>
      </c>
      <c r="C1093" s="209">
        <v>1.5</v>
      </c>
    </row>
    <row r="1094" spans="1:3" ht="13.5" customHeight="1" x14ac:dyDescent="0.2">
      <c r="A1094" s="150" t="s">
        <v>1068</v>
      </c>
      <c r="B1094" s="265" t="s">
        <v>52</v>
      </c>
      <c r="C1094" s="209">
        <v>1.5</v>
      </c>
    </row>
    <row r="1095" spans="1:3" x14ac:dyDescent="0.2">
      <c r="A1095" s="9"/>
      <c r="B1095" s="149"/>
      <c r="C1095" s="108"/>
    </row>
    <row r="1096" spans="1:3" x14ac:dyDescent="0.2">
      <c r="A1096" s="4" t="s">
        <v>1134</v>
      </c>
      <c r="B1096" s="149"/>
      <c r="C1096" s="108"/>
    </row>
    <row r="1097" spans="1:3" x14ac:dyDescent="0.2">
      <c r="A1097" s="2" t="s">
        <v>77</v>
      </c>
      <c r="B1097" s="149" t="s">
        <v>95</v>
      </c>
      <c r="C1097" s="108">
        <v>1.35</v>
      </c>
    </row>
    <row r="1098" spans="1:3" x14ac:dyDescent="0.2">
      <c r="A1098" s="2" t="s">
        <v>78</v>
      </c>
      <c r="B1098" s="149" t="s">
        <v>95</v>
      </c>
      <c r="C1098" s="108">
        <v>1.35</v>
      </c>
    </row>
    <row r="1099" spans="1:3" x14ac:dyDescent="0.2">
      <c r="A1099" s="2" t="s">
        <v>144</v>
      </c>
      <c r="B1099" s="149" t="s">
        <v>95</v>
      </c>
      <c r="C1099" s="108">
        <v>1.33</v>
      </c>
    </row>
    <row r="1100" spans="1:3" x14ac:dyDescent="0.2">
      <c r="A1100" s="2" t="s">
        <v>233</v>
      </c>
      <c r="B1100" s="149" t="s">
        <v>95</v>
      </c>
      <c r="C1100" s="108">
        <v>1.06</v>
      </c>
    </row>
    <row r="1101" spans="1:3" x14ac:dyDescent="0.2">
      <c r="A1101" s="2" t="s">
        <v>371</v>
      </c>
      <c r="B1101" s="149" t="s">
        <v>95</v>
      </c>
      <c r="C1101" s="108">
        <v>1.34</v>
      </c>
    </row>
    <row r="1102" spans="1:3" x14ac:dyDescent="0.2">
      <c r="A1102" s="2"/>
      <c r="B1102" s="149"/>
      <c r="C1102" s="108"/>
    </row>
    <row r="1103" spans="1:3" x14ac:dyDescent="0.2">
      <c r="A1103" s="15" t="s">
        <v>1135</v>
      </c>
      <c r="B1103" s="149"/>
      <c r="C1103" s="108"/>
    </row>
    <row r="1104" spans="1:3" x14ac:dyDescent="0.2">
      <c r="A1104" s="9" t="s">
        <v>145</v>
      </c>
      <c r="B1104" s="149" t="s">
        <v>95</v>
      </c>
      <c r="C1104" s="108">
        <v>1.92</v>
      </c>
    </row>
    <row r="1105" spans="1:3" x14ac:dyDescent="0.2">
      <c r="A1105" s="9" t="s">
        <v>146</v>
      </c>
      <c r="B1105" s="149" t="s">
        <v>95</v>
      </c>
      <c r="C1105" s="108">
        <v>1.76</v>
      </c>
    </row>
    <row r="1106" spans="1:3" x14ac:dyDescent="0.2">
      <c r="A1106" s="9" t="s">
        <v>147</v>
      </c>
      <c r="B1106" s="149" t="s">
        <v>95</v>
      </c>
      <c r="C1106" s="108">
        <v>1.82</v>
      </c>
    </row>
    <row r="1107" spans="1:3" x14ac:dyDescent="0.2">
      <c r="A1107" s="9" t="s">
        <v>148</v>
      </c>
      <c r="B1107" s="149" t="s">
        <v>95</v>
      </c>
      <c r="C1107" s="108">
        <v>1.8</v>
      </c>
    </row>
    <row r="1108" spans="1:3" x14ac:dyDescent="0.2">
      <c r="A1108" s="9" t="s">
        <v>149</v>
      </c>
      <c r="B1108" s="149" t="s">
        <v>95</v>
      </c>
      <c r="C1108" s="108">
        <v>1.8</v>
      </c>
    </row>
    <row r="1109" spans="1:3" x14ac:dyDescent="0.2">
      <c r="A1109" s="2" t="s">
        <v>150</v>
      </c>
      <c r="B1109" s="149" t="s">
        <v>95</v>
      </c>
      <c r="C1109" s="108">
        <v>1.81</v>
      </c>
    </row>
    <row r="1110" spans="1:3" s="14" customFormat="1" ht="13.5" customHeight="1" x14ac:dyDescent="0.2">
      <c r="A1110" s="9" t="s">
        <v>335</v>
      </c>
      <c r="B1110" s="149" t="s">
        <v>95</v>
      </c>
      <c r="C1110" s="108">
        <v>3.13</v>
      </c>
    </row>
    <row r="1111" spans="1:3" s="14" customFormat="1" x14ac:dyDescent="0.2">
      <c r="A1111" s="106"/>
      <c r="B1111" s="252"/>
      <c r="C1111" s="196"/>
    </row>
    <row r="1112" spans="1:3" s="14" customFormat="1" ht="27" customHeight="1" x14ac:dyDescent="0.2">
      <c r="A1112" s="34" t="s">
        <v>670</v>
      </c>
      <c r="B1112" s="253"/>
      <c r="C1112" s="205"/>
    </row>
    <row r="1113" spans="1:3" s="14" customFormat="1" x14ac:dyDescent="0.2">
      <c r="A1113" s="66" t="s">
        <v>205</v>
      </c>
      <c r="B1113" s="254" t="s">
        <v>213</v>
      </c>
      <c r="C1113" s="208" t="s">
        <v>82</v>
      </c>
    </row>
    <row r="1114" spans="1:3" s="14" customFormat="1" x14ac:dyDescent="0.2">
      <c r="A1114" s="67"/>
      <c r="B1114" s="252" t="s">
        <v>92</v>
      </c>
      <c r="C1114" s="196" t="s">
        <v>1104</v>
      </c>
    </row>
    <row r="1115" spans="1:3" s="14" customFormat="1" x14ac:dyDescent="0.2">
      <c r="A1115" s="107"/>
      <c r="B1115" s="148"/>
      <c r="C1115" s="227"/>
    </row>
    <row r="1116" spans="1:3" s="14" customFormat="1" x14ac:dyDescent="0.2">
      <c r="A1116" s="44" t="s">
        <v>540</v>
      </c>
      <c r="B1116" s="274"/>
      <c r="C1116" s="108"/>
    </row>
    <row r="1117" spans="1:3" s="14" customFormat="1" x14ac:dyDescent="0.2">
      <c r="A1117" s="9" t="s">
        <v>792</v>
      </c>
      <c r="B1117" s="275" t="s">
        <v>558</v>
      </c>
      <c r="C1117" s="194">
        <v>24.16</v>
      </c>
    </row>
    <row r="1118" spans="1:3" s="14" customFormat="1" x14ac:dyDescent="0.2">
      <c r="A1118" s="9" t="s">
        <v>793</v>
      </c>
      <c r="B1118" s="275" t="s">
        <v>52</v>
      </c>
      <c r="C1118" s="194">
        <v>4.78</v>
      </c>
    </row>
    <row r="1119" spans="1:3" s="14" customFormat="1" x14ac:dyDescent="0.2">
      <c r="A1119" s="9" t="s">
        <v>794</v>
      </c>
      <c r="B1119" s="275" t="s">
        <v>52</v>
      </c>
      <c r="C1119" s="194">
        <v>4.78</v>
      </c>
    </row>
    <row r="1120" spans="1:3" s="14" customFormat="1" x14ac:dyDescent="0.2">
      <c r="A1120" s="9" t="s">
        <v>541</v>
      </c>
      <c r="B1120" s="275" t="s">
        <v>558</v>
      </c>
      <c r="C1120" s="194">
        <v>15.79</v>
      </c>
    </row>
    <row r="1121" spans="1:3" s="14" customFormat="1" x14ac:dyDescent="0.2">
      <c r="A1121" s="9" t="s">
        <v>795</v>
      </c>
      <c r="B1121" s="275" t="s">
        <v>52</v>
      </c>
      <c r="C1121" s="194">
        <v>4.78</v>
      </c>
    </row>
    <row r="1122" spans="1:3" s="14" customFormat="1" x14ac:dyDescent="0.2">
      <c r="A1122" s="9" t="s">
        <v>707</v>
      </c>
      <c r="B1122" s="275" t="s">
        <v>558</v>
      </c>
      <c r="C1122" s="194">
        <v>11.5</v>
      </c>
    </row>
    <row r="1123" spans="1:3" s="14" customFormat="1" x14ac:dyDescent="0.2">
      <c r="A1123" s="9" t="s">
        <v>708</v>
      </c>
      <c r="B1123" s="275" t="s">
        <v>52</v>
      </c>
      <c r="C1123" s="194">
        <v>1.72</v>
      </c>
    </row>
    <row r="1124" spans="1:3" s="14" customFormat="1" x14ac:dyDescent="0.2">
      <c r="A1124" s="9" t="s">
        <v>709</v>
      </c>
      <c r="B1124" s="275" t="s">
        <v>52</v>
      </c>
      <c r="C1124" s="194">
        <v>1.72</v>
      </c>
    </row>
    <row r="1125" spans="1:3" s="14" customFormat="1" x14ac:dyDescent="0.2">
      <c r="A1125" s="9" t="s">
        <v>710</v>
      </c>
      <c r="B1125" s="275" t="s">
        <v>52</v>
      </c>
      <c r="C1125" s="194">
        <v>1.72</v>
      </c>
    </row>
    <row r="1126" spans="1:3" s="14" customFormat="1" x14ac:dyDescent="0.2">
      <c r="A1126" s="9" t="s">
        <v>711</v>
      </c>
      <c r="B1126" s="275" t="s">
        <v>52</v>
      </c>
      <c r="C1126" s="194">
        <v>1.72</v>
      </c>
    </row>
    <row r="1127" spans="1:3" s="14" customFormat="1" x14ac:dyDescent="0.2">
      <c r="A1127" s="9" t="s">
        <v>1019</v>
      </c>
      <c r="B1127" s="275" t="s">
        <v>171</v>
      </c>
      <c r="C1127" s="194">
        <v>12</v>
      </c>
    </row>
    <row r="1128" spans="1:3" s="14" customFormat="1" x14ac:dyDescent="0.2">
      <c r="A1128" s="9" t="s">
        <v>807</v>
      </c>
      <c r="B1128" s="275" t="s">
        <v>52</v>
      </c>
      <c r="C1128" s="194">
        <v>7.95</v>
      </c>
    </row>
    <row r="1129" spans="1:3" s="14" customFormat="1" x14ac:dyDescent="0.2">
      <c r="A1129" s="9" t="s">
        <v>808</v>
      </c>
      <c r="B1129" s="275" t="s">
        <v>171</v>
      </c>
      <c r="C1129" s="194">
        <v>15.4</v>
      </c>
    </row>
    <row r="1130" spans="1:3" s="14" customFormat="1" x14ac:dyDescent="0.2">
      <c r="A1130" s="9" t="s">
        <v>809</v>
      </c>
      <c r="B1130" s="275" t="s">
        <v>52</v>
      </c>
      <c r="C1130" s="194">
        <v>9.66</v>
      </c>
    </row>
    <row r="1131" spans="1:3" s="14" customFormat="1" x14ac:dyDescent="0.2">
      <c r="A1131" s="9" t="s">
        <v>810</v>
      </c>
      <c r="B1131" s="275" t="s">
        <v>558</v>
      </c>
      <c r="C1131" s="194">
        <v>13.63</v>
      </c>
    </row>
    <row r="1132" spans="1:3" s="14" customFormat="1" x14ac:dyDescent="0.2">
      <c r="A1132" s="9" t="s">
        <v>868</v>
      </c>
      <c r="B1132" s="275" t="s">
        <v>52</v>
      </c>
      <c r="C1132" s="194">
        <v>2.1</v>
      </c>
    </row>
    <row r="1133" spans="1:3" s="14" customFormat="1" x14ac:dyDescent="0.2">
      <c r="A1133" s="9" t="s">
        <v>869</v>
      </c>
      <c r="B1133" s="275" t="s">
        <v>52</v>
      </c>
      <c r="C1133" s="194">
        <v>2.1</v>
      </c>
    </row>
    <row r="1134" spans="1:3" s="14" customFormat="1" x14ac:dyDescent="0.2">
      <c r="A1134" s="9" t="s">
        <v>870</v>
      </c>
      <c r="B1134" s="275" t="s">
        <v>52</v>
      </c>
      <c r="C1134" s="194">
        <v>3.05</v>
      </c>
    </row>
    <row r="1135" spans="1:3" s="14" customFormat="1" x14ac:dyDescent="0.2">
      <c r="A1135" s="24"/>
      <c r="B1135" s="276"/>
      <c r="C1135" s="195"/>
    </row>
    <row r="1136" spans="1:3" s="14" customFormat="1" x14ac:dyDescent="0.2">
      <c r="A1136" s="155" t="s">
        <v>688</v>
      </c>
      <c r="B1136" s="275"/>
      <c r="C1136" s="194"/>
    </row>
    <row r="1137" spans="1:3" s="14" customFormat="1" x14ac:dyDescent="0.2">
      <c r="A1137" s="9" t="s">
        <v>1124</v>
      </c>
      <c r="B1137" s="275" t="s">
        <v>52</v>
      </c>
      <c r="C1137" s="194">
        <v>2.82</v>
      </c>
    </row>
    <row r="1138" spans="1:3" s="118" customFormat="1" x14ac:dyDescent="0.2">
      <c r="A1138" s="128" t="s">
        <v>1125</v>
      </c>
      <c r="B1138" s="277" t="s">
        <v>95</v>
      </c>
      <c r="C1138" s="228">
        <v>2.82</v>
      </c>
    </row>
    <row r="1139" spans="1:3" s="118" customFormat="1" x14ac:dyDescent="0.2">
      <c r="A1139" s="128" t="s">
        <v>1126</v>
      </c>
      <c r="B1139" s="277" t="s">
        <v>52</v>
      </c>
      <c r="C1139" s="228">
        <v>2.82</v>
      </c>
    </row>
    <row r="1140" spans="1:3" s="118" customFormat="1" x14ac:dyDescent="0.2">
      <c r="A1140" s="153" t="s">
        <v>1174</v>
      </c>
      <c r="B1140" s="278" t="s">
        <v>52</v>
      </c>
      <c r="C1140" s="234">
        <v>2.39</v>
      </c>
    </row>
    <row r="1141" spans="1:3" s="118" customFormat="1" x14ac:dyDescent="0.2">
      <c r="A1141" s="153" t="s">
        <v>1173</v>
      </c>
      <c r="B1141" s="278" t="s">
        <v>52</v>
      </c>
      <c r="C1141" s="234">
        <v>1.84</v>
      </c>
    </row>
    <row r="1142" spans="1:3" s="118" customFormat="1" x14ac:dyDescent="0.2">
      <c r="A1142" s="128" t="s">
        <v>778</v>
      </c>
      <c r="B1142" s="277" t="s">
        <v>52</v>
      </c>
      <c r="C1142" s="228">
        <v>2.64</v>
      </c>
    </row>
    <row r="1143" spans="1:3" s="118" customFormat="1" x14ac:dyDescent="0.2">
      <c r="A1143" s="128" t="s">
        <v>1203</v>
      </c>
      <c r="B1143" s="277" t="s">
        <v>52</v>
      </c>
      <c r="C1143" s="228">
        <v>48.19</v>
      </c>
    </row>
    <row r="1144" spans="1:3" s="118" customFormat="1" x14ac:dyDescent="0.2">
      <c r="A1144" s="130" t="s">
        <v>1206</v>
      </c>
      <c r="B1144" s="277" t="s">
        <v>52</v>
      </c>
      <c r="C1144" s="228">
        <v>50.4</v>
      </c>
    </row>
    <row r="1145" spans="1:3" s="118" customFormat="1" x14ac:dyDescent="0.2">
      <c r="A1145" s="146"/>
      <c r="B1145" s="279"/>
      <c r="C1145" s="236"/>
    </row>
    <row r="1146" spans="1:3" s="14" customFormat="1" ht="27" customHeight="1" x14ac:dyDescent="0.2">
      <c r="A1146" s="92"/>
      <c r="B1146" s="253"/>
      <c r="C1146" s="205"/>
    </row>
    <row r="1147" spans="1:3" s="14" customFormat="1" x14ac:dyDescent="0.2">
      <c r="A1147" s="66" t="s">
        <v>205</v>
      </c>
      <c r="B1147" s="254" t="s">
        <v>213</v>
      </c>
      <c r="C1147" s="208" t="s">
        <v>82</v>
      </c>
    </row>
    <row r="1148" spans="1:3" s="14" customFormat="1" x14ac:dyDescent="0.2">
      <c r="A1148" s="67"/>
      <c r="B1148" s="252" t="s">
        <v>92</v>
      </c>
      <c r="C1148" s="196" t="s">
        <v>1104</v>
      </c>
    </row>
    <row r="1149" spans="1:3" s="14" customFormat="1" x14ac:dyDescent="0.2">
      <c r="A1149" s="110"/>
      <c r="B1149" s="148"/>
      <c r="C1149" s="227"/>
    </row>
    <row r="1150" spans="1:3" s="14" customFormat="1" x14ac:dyDescent="0.2">
      <c r="A1150" s="15" t="s">
        <v>542</v>
      </c>
      <c r="B1150" s="275"/>
      <c r="C1150" s="194"/>
    </row>
    <row r="1151" spans="1:3" s="14" customFormat="1" x14ac:dyDescent="0.2">
      <c r="A1151" s="109" t="s">
        <v>1073</v>
      </c>
      <c r="B1151" s="275" t="s">
        <v>558</v>
      </c>
      <c r="C1151" s="194">
        <v>10.63</v>
      </c>
    </row>
    <row r="1152" spans="1:3" s="14" customFormat="1" x14ac:dyDescent="0.2">
      <c r="A1152" s="9" t="s">
        <v>788</v>
      </c>
      <c r="B1152" s="275" t="s">
        <v>52</v>
      </c>
      <c r="C1152" s="194">
        <v>3.41</v>
      </c>
    </row>
    <row r="1153" spans="1:3" s="14" customFormat="1" x14ac:dyDescent="0.2">
      <c r="A1153" s="9" t="s">
        <v>706</v>
      </c>
      <c r="B1153" s="275" t="s">
        <v>558</v>
      </c>
      <c r="C1153" s="194">
        <v>7.7</v>
      </c>
    </row>
    <row r="1154" spans="1:3" s="14" customFormat="1" x14ac:dyDescent="0.2">
      <c r="A1154" s="9" t="s">
        <v>1015</v>
      </c>
      <c r="B1154" s="275" t="s">
        <v>52</v>
      </c>
      <c r="C1154" s="194">
        <v>3.41</v>
      </c>
    </row>
    <row r="1155" spans="1:3" s="14" customFormat="1" x14ac:dyDescent="0.2">
      <c r="A1155" s="9" t="s">
        <v>543</v>
      </c>
      <c r="B1155" s="275" t="s">
        <v>558</v>
      </c>
      <c r="C1155" s="194">
        <v>10.82</v>
      </c>
    </row>
    <row r="1156" spans="1:3" s="14" customFormat="1" x14ac:dyDescent="0.2">
      <c r="A1156" s="9" t="s">
        <v>789</v>
      </c>
      <c r="B1156" s="275" t="s">
        <v>52</v>
      </c>
      <c r="C1156" s="194">
        <v>3.84</v>
      </c>
    </row>
    <row r="1157" spans="1:3" s="14" customFormat="1" x14ac:dyDescent="0.2">
      <c r="A1157" s="9" t="s">
        <v>718</v>
      </c>
      <c r="B1157" s="275" t="s">
        <v>558</v>
      </c>
      <c r="C1157" s="194">
        <v>7.83</v>
      </c>
    </row>
    <row r="1158" spans="1:3" s="14" customFormat="1" x14ac:dyDescent="0.2">
      <c r="A1158" s="9" t="s">
        <v>544</v>
      </c>
      <c r="B1158" s="275" t="s">
        <v>558</v>
      </c>
      <c r="C1158" s="194">
        <v>8.9600000000000009</v>
      </c>
    </row>
    <row r="1159" spans="1:3" s="14" customFormat="1" x14ac:dyDescent="0.2">
      <c r="A1159" s="9" t="s">
        <v>790</v>
      </c>
      <c r="B1159" s="275" t="s">
        <v>52</v>
      </c>
      <c r="C1159" s="194">
        <v>3.05</v>
      </c>
    </row>
    <row r="1160" spans="1:3" s="14" customFormat="1" x14ac:dyDescent="0.2">
      <c r="A1160" s="9" t="s">
        <v>569</v>
      </c>
      <c r="B1160" s="275" t="s">
        <v>558</v>
      </c>
      <c r="C1160" s="194">
        <v>10.95</v>
      </c>
    </row>
    <row r="1161" spans="1:3" s="14" customFormat="1" x14ac:dyDescent="0.2">
      <c r="A1161" s="9" t="s">
        <v>553</v>
      </c>
      <c r="B1161" s="275" t="s">
        <v>558</v>
      </c>
      <c r="C1161" s="194">
        <v>3.45</v>
      </c>
    </row>
    <row r="1162" spans="1:3" s="14" customFormat="1" x14ac:dyDescent="0.2">
      <c r="A1162" s="9" t="s">
        <v>545</v>
      </c>
      <c r="B1162" s="275" t="s">
        <v>558</v>
      </c>
      <c r="C1162" s="194">
        <v>7.83</v>
      </c>
    </row>
    <row r="1163" spans="1:3" s="14" customFormat="1" x14ac:dyDescent="0.2">
      <c r="A1163" s="109" t="s">
        <v>1052</v>
      </c>
      <c r="B1163" s="275" t="s">
        <v>558</v>
      </c>
      <c r="C1163" s="194">
        <v>10.75</v>
      </c>
    </row>
    <row r="1164" spans="1:3" s="14" customFormat="1" x14ac:dyDescent="0.2">
      <c r="A1164" s="9" t="s">
        <v>546</v>
      </c>
      <c r="B1164" s="275" t="s">
        <v>558</v>
      </c>
      <c r="C1164" s="194">
        <v>12.87</v>
      </c>
    </row>
    <row r="1165" spans="1:3" s="14" customFormat="1" x14ac:dyDescent="0.2">
      <c r="A1165" s="9" t="s">
        <v>547</v>
      </c>
      <c r="B1165" s="275" t="s">
        <v>558</v>
      </c>
      <c r="C1165" s="194">
        <v>8.0399999999999991</v>
      </c>
    </row>
    <row r="1166" spans="1:3" s="14" customFormat="1" x14ac:dyDescent="0.2">
      <c r="A1166" s="9" t="s">
        <v>791</v>
      </c>
      <c r="B1166" s="275" t="s">
        <v>558</v>
      </c>
      <c r="C1166" s="194">
        <v>14.13</v>
      </c>
    </row>
    <row r="1167" spans="1:3" s="14" customFormat="1" x14ac:dyDescent="0.2">
      <c r="A1167" s="9" t="s">
        <v>554</v>
      </c>
      <c r="B1167" s="275" t="s">
        <v>558</v>
      </c>
      <c r="C1167" s="194">
        <v>8.1</v>
      </c>
    </row>
    <row r="1168" spans="1:3" s="14" customFormat="1" x14ac:dyDescent="0.2">
      <c r="A1168" s="9" t="s">
        <v>548</v>
      </c>
      <c r="B1168" s="275" t="s">
        <v>558</v>
      </c>
      <c r="C1168" s="194">
        <v>11.41</v>
      </c>
    </row>
    <row r="1169" spans="1:3" s="14" customFormat="1" x14ac:dyDescent="0.2">
      <c r="A1169" s="9" t="s">
        <v>549</v>
      </c>
      <c r="B1169" s="275" t="s">
        <v>558</v>
      </c>
      <c r="C1169" s="194">
        <v>9.82</v>
      </c>
    </row>
    <row r="1170" spans="1:3" s="14" customFormat="1" x14ac:dyDescent="0.2">
      <c r="A1170" s="9" t="s">
        <v>557</v>
      </c>
      <c r="B1170" s="275" t="s">
        <v>52</v>
      </c>
      <c r="C1170" s="194">
        <v>4.01</v>
      </c>
    </row>
    <row r="1171" spans="1:3" s="14" customFormat="1" x14ac:dyDescent="0.2">
      <c r="A1171" s="79" t="s">
        <v>837</v>
      </c>
      <c r="B1171" s="275" t="s">
        <v>52</v>
      </c>
      <c r="C1171" s="194">
        <v>1.69</v>
      </c>
    </row>
    <row r="1172" spans="1:3" s="14" customFormat="1" x14ac:dyDescent="0.2">
      <c r="A1172" s="79" t="s">
        <v>838</v>
      </c>
      <c r="B1172" s="275" t="s">
        <v>52</v>
      </c>
      <c r="C1172" s="194">
        <v>1.47</v>
      </c>
    </row>
    <row r="1173" spans="1:3" s="14" customFormat="1" x14ac:dyDescent="0.2">
      <c r="A1173" s="79" t="s">
        <v>839</v>
      </c>
      <c r="B1173" s="275" t="s">
        <v>52</v>
      </c>
      <c r="C1173" s="194">
        <v>1.47</v>
      </c>
    </row>
    <row r="1174" spans="1:3" s="14" customFormat="1" x14ac:dyDescent="0.2">
      <c r="A1174" s="79" t="s">
        <v>844</v>
      </c>
      <c r="B1174" s="275" t="s">
        <v>52</v>
      </c>
      <c r="C1174" s="194">
        <v>1.99</v>
      </c>
    </row>
    <row r="1175" spans="1:3" s="14" customFormat="1" x14ac:dyDescent="0.2">
      <c r="A1175" s="79" t="s">
        <v>909</v>
      </c>
      <c r="B1175" s="275" t="s">
        <v>52</v>
      </c>
      <c r="C1175" s="194">
        <v>2.06</v>
      </c>
    </row>
    <row r="1176" spans="1:3" s="14" customFormat="1" x14ac:dyDescent="0.2">
      <c r="A1176" s="79" t="s">
        <v>910</v>
      </c>
      <c r="B1176" s="275" t="s">
        <v>52</v>
      </c>
      <c r="C1176" s="194">
        <v>2.06</v>
      </c>
    </row>
    <row r="1177" spans="1:3" s="32" customFormat="1" x14ac:dyDescent="0.2">
      <c r="A1177" s="151" t="s">
        <v>1069</v>
      </c>
      <c r="B1177" s="275" t="s">
        <v>52</v>
      </c>
      <c r="C1177" s="194">
        <v>1.39</v>
      </c>
    </row>
    <row r="1178" spans="1:3" s="32" customFormat="1" x14ac:dyDescent="0.2">
      <c r="A1178" s="151" t="s">
        <v>1161</v>
      </c>
      <c r="B1178" s="275" t="s">
        <v>52</v>
      </c>
      <c r="C1178" s="194">
        <v>2.06</v>
      </c>
    </row>
    <row r="1179" spans="1:3" s="32" customFormat="1" x14ac:dyDescent="0.2">
      <c r="A1179" s="158" t="s">
        <v>1070</v>
      </c>
      <c r="B1179" s="276" t="s">
        <v>52</v>
      </c>
      <c r="C1179" s="195">
        <v>1.39</v>
      </c>
    </row>
    <row r="1180" spans="1:3" s="14" customFormat="1" ht="27.6" customHeight="1" x14ac:dyDescent="0.2">
      <c r="A1180" s="92"/>
      <c r="B1180" s="253"/>
      <c r="C1180" s="205"/>
    </row>
    <row r="1181" spans="1:3" s="14" customFormat="1" x14ac:dyDescent="0.2">
      <c r="A1181" s="66" t="s">
        <v>205</v>
      </c>
      <c r="B1181" s="254" t="s">
        <v>213</v>
      </c>
      <c r="C1181" s="208" t="s">
        <v>82</v>
      </c>
    </row>
    <row r="1182" spans="1:3" s="14" customFormat="1" x14ac:dyDescent="0.2">
      <c r="A1182" s="67"/>
      <c r="B1182" s="252" t="s">
        <v>92</v>
      </c>
      <c r="C1182" s="196" t="s">
        <v>1104</v>
      </c>
    </row>
    <row r="1183" spans="1:3" s="14" customFormat="1" x14ac:dyDescent="0.2">
      <c r="A1183" s="107"/>
      <c r="B1183" s="148"/>
      <c r="C1183" s="227"/>
    </row>
    <row r="1184" spans="1:3" s="14" customFormat="1" x14ac:dyDescent="0.2">
      <c r="A1184" s="44" t="s">
        <v>550</v>
      </c>
      <c r="B1184" s="274"/>
      <c r="C1184" s="108"/>
    </row>
    <row r="1185" spans="1:3" s="14" customFormat="1" x14ac:dyDescent="0.2">
      <c r="A1185" s="109" t="s">
        <v>1191</v>
      </c>
      <c r="B1185" s="280" t="s">
        <v>52</v>
      </c>
      <c r="C1185" s="108">
        <v>4.16</v>
      </c>
    </row>
    <row r="1186" spans="1:3" s="14" customFormat="1" x14ac:dyDescent="0.2">
      <c r="A1186" s="109" t="s">
        <v>1192</v>
      </c>
      <c r="B1186" s="280" t="s">
        <v>52</v>
      </c>
      <c r="C1186" s="108">
        <v>4.16</v>
      </c>
    </row>
    <row r="1187" spans="1:3" s="14" customFormat="1" ht="15" x14ac:dyDescent="0.2">
      <c r="A1187" s="142" t="s">
        <v>1012</v>
      </c>
      <c r="B1187" s="280" t="s">
        <v>52</v>
      </c>
      <c r="C1187" s="108">
        <v>5.31</v>
      </c>
    </row>
    <row r="1188" spans="1:3" s="14" customFormat="1" ht="15" x14ac:dyDescent="0.2">
      <c r="A1188" s="142" t="s">
        <v>1091</v>
      </c>
      <c r="B1188" s="280" t="s">
        <v>52</v>
      </c>
      <c r="C1188" s="108">
        <v>4.7</v>
      </c>
    </row>
    <row r="1189" spans="1:3" s="14" customFormat="1" ht="15" x14ac:dyDescent="0.2">
      <c r="A1189" s="239" t="s">
        <v>1190</v>
      </c>
      <c r="B1189" s="281" t="s">
        <v>52</v>
      </c>
      <c r="C1189" s="196">
        <v>22</v>
      </c>
    </row>
    <row r="1190" spans="1:3" s="14" customFormat="1" ht="28.9" customHeight="1" x14ac:dyDescent="0.2">
      <c r="A1190" s="92"/>
      <c r="B1190" s="253"/>
      <c r="C1190" s="205"/>
    </row>
    <row r="1191" spans="1:3" s="14" customFormat="1" x14ac:dyDescent="0.2">
      <c r="A1191" s="66" t="s">
        <v>205</v>
      </c>
      <c r="B1191" s="254" t="s">
        <v>213</v>
      </c>
      <c r="C1191" s="208" t="s">
        <v>82</v>
      </c>
    </row>
    <row r="1192" spans="1:3" s="14" customFormat="1" x14ac:dyDescent="0.2">
      <c r="A1192" s="67"/>
      <c r="B1192" s="252" t="s">
        <v>92</v>
      </c>
      <c r="C1192" s="196" t="s">
        <v>1104</v>
      </c>
    </row>
    <row r="1193" spans="1:3" s="14" customFormat="1" x14ac:dyDescent="0.2">
      <c r="A1193" s="107"/>
      <c r="B1193" s="148"/>
      <c r="C1193" s="227"/>
    </row>
    <row r="1194" spans="1:3" s="14" customFormat="1" x14ac:dyDescent="0.2">
      <c r="A1194" s="44" t="s">
        <v>556</v>
      </c>
      <c r="B1194" s="280"/>
      <c r="C1194" s="108"/>
    </row>
    <row r="1195" spans="1:3" s="14" customFormat="1" x14ac:dyDescent="0.2">
      <c r="A1195" s="43" t="s">
        <v>551</v>
      </c>
      <c r="B1195" s="280" t="s">
        <v>558</v>
      </c>
      <c r="C1195" s="108">
        <v>10.8</v>
      </c>
    </row>
    <row r="1196" spans="1:3" s="14" customFormat="1" x14ac:dyDescent="0.2">
      <c r="A1196" s="43" t="s">
        <v>552</v>
      </c>
      <c r="B1196" s="280" t="s">
        <v>558</v>
      </c>
      <c r="C1196" s="108">
        <v>6.5</v>
      </c>
    </row>
    <row r="1197" spans="1:3" s="14" customFormat="1" x14ac:dyDescent="0.2">
      <c r="A1197" s="43" t="s">
        <v>553</v>
      </c>
      <c r="B1197" s="280" t="s">
        <v>558</v>
      </c>
      <c r="C1197" s="108">
        <v>5.2</v>
      </c>
    </row>
    <row r="1198" spans="1:3" s="14" customFormat="1" x14ac:dyDescent="0.2">
      <c r="A1198" s="43" t="s">
        <v>586</v>
      </c>
      <c r="B1198" s="280" t="s">
        <v>558</v>
      </c>
      <c r="C1198" s="108">
        <v>5.2</v>
      </c>
    </row>
    <row r="1199" spans="1:3" s="14" customFormat="1" x14ac:dyDescent="0.2">
      <c r="A1199" s="111" t="s">
        <v>555</v>
      </c>
      <c r="B1199" s="281" t="s">
        <v>558</v>
      </c>
      <c r="C1199" s="196">
        <v>2.95</v>
      </c>
    </row>
    <row r="1200" spans="1:3" s="14" customFormat="1" ht="24" customHeight="1" x14ac:dyDescent="0.2">
      <c r="A1200" s="63"/>
      <c r="B1200" s="253"/>
      <c r="C1200" s="219"/>
    </row>
    <row r="1201" spans="1:3" x14ac:dyDescent="0.2">
      <c r="A1201" s="66" t="s">
        <v>205</v>
      </c>
      <c r="B1201" s="254" t="s">
        <v>213</v>
      </c>
      <c r="C1201" s="208" t="s">
        <v>82</v>
      </c>
    </row>
    <row r="1202" spans="1:3" x14ac:dyDescent="0.2">
      <c r="A1202" s="67"/>
      <c r="B1202" s="252" t="s">
        <v>92</v>
      </c>
      <c r="C1202" s="196" t="s">
        <v>1104</v>
      </c>
    </row>
    <row r="1203" spans="1:3" x14ac:dyDescent="0.2">
      <c r="A1203" s="112" t="s">
        <v>453</v>
      </c>
      <c r="B1203" s="148"/>
      <c r="C1203" s="227"/>
    </row>
    <row r="1204" spans="1:3" x14ac:dyDescent="0.2">
      <c r="A1204" s="109" t="s">
        <v>510</v>
      </c>
      <c r="B1204" s="149" t="s">
        <v>52</v>
      </c>
      <c r="C1204" s="108">
        <v>0.53</v>
      </c>
    </row>
    <row r="1205" spans="1:3" x14ac:dyDescent="0.2">
      <c r="A1205" s="109" t="s">
        <v>511</v>
      </c>
      <c r="B1205" s="149" t="s">
        <v>52</v>
      </c>
      <c r="C1205" s="108">
        <v>0.78</v>
      </c>
    </row>
    <row r="1206" spans="1:3" x14ac:dyDescent="0.2">
      <c r="A1206" s="109" t="s">
        <v>538</v>
      </c>
      <c r="B1206" s="149" t="s">
        <v>52</v>
      </c>
      <c r="C1206" s="108">
        <v>0.78</v>
      </c>
    </row>
    <row r="1207" spans="1:3" x14ac:dyDescent="0.2">
      <c r="A1207" s="109"/>
      <c r="B1207" s="149"/>
      <c r="C1207" s="108"/>
    </row>
    <row r="1208" spans="1:3" x14ac:dyDescent="0.2">
      <c r="A1208" s="109" t="s">
        <v>513</v>
      </c>
      <c r="B1208" s="149" t="s">
        <v>52</v>
      </c>
      <c r="C1208" s="108">
        <v>0.53</v>
      </c>
    </row>
    <row r="1209" spans="1:3" x14ac:dyDescent="0.2">
      <c r="A1209" s="109" t="s">
        <v>512</v>
      </c>
      <c r="B1209" s="149" t="s">
        <v>52</v>
      </c>
      <c r="C1209" s="108">
        <v>0.78</v>
      </c>
    </row>
    <row r="1210" spans="1:3" x14ac:dyDescent="0.2">
      <c r="A1210" s="41"/>
      <c r="B1210" s="149"/>
      <c r="C1210" s="108"/>
    </row>
    <row r="1211" spans="1:3" x14ac:dyDescent="0.2">
      <c r="A1211" s="41" t="s">
        <v>514</v>
      </c>
      <c r="B1211" s="149" t="s">
        <v>52</v>
      </c>
      <c r="C1211" s="108">
        <v>0.78</v>
      </c>
    </row>
    <row r="1212" spans="1:3" x14ac:dyDescent="0.2">
      <c r="A1212" s="41"/>
      <c r="B1212" s="149"/>
      <c r="C1212" s="108"/>
    </row>
    <row r="1213" spans="1:3" x14ac:dyDescent="0.2">
      <c r="A1213" s="41" t="s">
        <v>454</v>
      </c>
      <c r="B1213" s="149" t="s">
        <v>52</v>
      </c>
      <c r="C1213" s="108">
        <v>3.5</v>
      </c>
    </row>
    <row r="1214" spans="1:3" x14ac:dyDescent="0.2">
      <c r="A1214" s="41"/>
      <c r="B1214" s="149"/>
      <c r="C1214" s="108"/>
    </row>
    <row r="1215" spans="1:3" x14ac:dyDescent="0.2">
      <c r="A1215" s="41" t="s">
        <v>571</v>
      </c>
      <c r="B1215" s="149" t="s">
        <v>52</v>
      </c>
      <c r="C1215" s="108">
        <v>1.48</v>
      </c>
    </row>
    <row r="1216" spans="1:3" x14ac:dyDescent="0.2">
      <c r="A1216" s="24"/>
      <c r="B1216" s="252"/>
      <c r="C1216" s="196"/>
    </row>
    <row r="1217" spans="1:3" x14ac:dyDescent="0.2">
      <c r="A1217" s="34" t="s">
        <v>37</v>
      </c>
      <c r="B1217" s="170"/>
      <c r="C1217" s="215"/>
    </row>
    <row r="1218" spans="1:3" ht="21" customHeight="1" x14ac:dyDescent="0.2">
      <c r="A1218" s="35" t="s">
        <v>205</v>
      </c>
      <c r="B1218" s="148" t="s">
        <v>213</v>
      </c>
      <c r="C1218" s="229" t="s">
        <v>82</v>
      </c>
    </row>
    <row r="1219" spans="1:3" x14ac:dyDescent="0.2">
      <c r="A1219" s="36"/>
      <c r="B1219" s="282" t="s">
        <v>92</v>
      </c>
      <c r="C1219" s="195" t="s">
        <v>1104</v>
      </c>
    </row>
    <row r="1220" spans="1:3" x14ac:dyDescent="0.2">
      <c r="A1220" s="1"/>
      <c r="B1220" s="149"/>
      <c r="C1220" s="108"/>
    </row>
    <row r="1221" spans="1:3" x14ac:dyDescent="0.2">
      <c r="A1221" s="113"/>
      <c r="B1221" s="255"/>
      <c r="C1221" s="200"/>
    </row>
    <row r="1222" spans="1:3" x14ac:dyDescent="0.2">
      <c r="A1222" s="113" t="s">
        <v>1021</v>
      </c>
      <c r="B1222" s="149"/>
      <c r="C1222" s="207"/>
    </row>
    <row r="1223" spans="1:3" x14ac:dyDescent="0.2">
      <c r="A1223" s="1" t="s">
        <v>1111</v>
      </c>
      <c r="B1223" s="149" t="s">
        <v>95</v>
      </c>
      <c r="C1223" s="200">
        <v>1.35</v>
      </c>
    </row>
    <row r="1224" spans="1:3" x14ac:dyDescent="0.2">
      <c r="A1224" s="1" t="s">
        <v>1113</v>
      </c>
      <c r="B1224" s="149" t="s">
        <v>95</v>
      </c>
      <c r="C1224" s="200">
        <v>1.26</v>
      </c>
    </row>
    <row r="1225" spans="1:3" x14ac:dyDescent="0.2">
      <c r="A1225" s="1" t="s">
        <v>733</v>
      </c>
      <c r="B1225" s="149" t="s">
        <v>52</v>
      </c>
      <c r="C1225" s="200">
        <v>1.33</v>
      </c>
    </row>
    <row r="1226" spans="1:3" x14ac:dyDescent="0.2">
      <c r="A1226" s="1" t="s">
        <v>481</v>
      </c>
      <c r="B1226" s="149" t="s">
        <v>52</v>
      </c>
      <c r="C1226" s="200">
        <v>1.77</v>
      </c>
    </row>
    <row r="1227" spans="1:3" x14ac:dyDescent="0.2">
      <c r="A1227" s="1" t="s">
        <v>732</v>
      </c>
      <c r="B1227" s="149" t="s">
        <v>52</v>
      </c>
      <c r="C1227" s="200">
        <v>1.46</v>
      </c>
    </row>
    <row r="1228" spans="1:3" x14ac:dyDescent="0.2">
      <c r="A1228" s="1" t="s">
        <v>216</v>
      </c>
      <c r="B1228" s="149" t="s">
        <v>95</v>
      </c>
      <c r="C1228" s="200">
        <v>1.53</v>
      </c>
    </row>
    <row r="1229" spans="1:3" x14ac:dyDescent="0.2">
      <c r="A1229" s="1" t="s">
        <v>1112</v>
      </c>
      <c r="B1229" s="149" t="s">
        <v>95</v>
      </c>
      <c r="C1229" s="200">
        <v>1.37</v>
      </c>
    </row>
    <row r="1230" spans="1:3" s="114" customFormat="1" x14ac:dyDescent="0.2">
      <c r="A1230" s="1" t="s">
        <v>482</v>
      </c>
      <c r="B1230" s="149" t="s">
        <v>52</v>
      </c>
      <c r="C1230" s="200">
        <v>1.68</v>
      </c>
    </row>
    <row r="1231" spans="1:3" s="114" customFormat="1" x14ac:dyDescent="0.2">
      <c r="A1231" s="47"/>
      <c r="B1231" s="252"/>
      <c r="C1231" s="201"/>
    </row>
    <row r="1232" spans="1:3" s="14" customFormat="1" ht="28.9" customHeight="1" x14ac:dyDescent="0.2">
      <c r="A1232" s="115" t="s">
        <v>65</v>
      </c>
      <c r="B1232" s="253"/>
      <c r="C1232" s="205"/>
    </row>
    <row r="1233" spans="1:206" s="14" customFormat="1" x14ac:dyDescent="0.2">
      <c r="A1233" s="66" t="s">
        <v>205</v>
      </c>
      <c r="B1233" s="254" t="s">
        <v>213</v>
      </c>
      <c r="C1233" s="208" t="s">
        <v>82</v>
      </c>
    </row>
    <row r="1234" spans="1:206" s="14" customFormat="1" x14ac:dyDescent="0.2">
      <c r="A1234" s="67"/>
      <c r="B1234" s="252" t="s">
        <v>92</v>
      </c>
      <c r="C1234" s="196" t="s">
        <v>1104</v>
      </c>
    </row>
    <row r="1235" spans="1:206" s="14" customFormat="1" x14ac:dyDescent="0.2">
      <c r="A1235" s="107" t="s">
        <v>965</v>
      </c>
      <c r="B1235" s="148"/>
      <c r="C1235" s="227"/>
    </row>
    <row r="1236" spans="1:206" s="14" customFormat="1" x14ac:dyDescent="0.2">
      <c r="A1236" s="41" t="s">
        <v>1022</v>
      </c>
      <c r="B1236" s="280" t="s">
        <v>52</v>
      </c>
      <c r="C1236" s="108">
        <v>2.31</v>
      </c>
    </row>
    <row r="1237" spans="1:206" s="14" customFormat="1" x14ac:dyDescent="0.2">
      <c r="A1237" s="109" t="s">
        <v>1023</v>
      </c>
      <c r="B1237" s="280" t="s">
        <v>52</v>
      </c>
      <c r="C1237" s="108">
        <v>2.31</v>
      </c>
    </row>
    <row r="1238" spans="1:206" s="14" customFormat="1" x14ac:dyDescent="0.2">
      <c r="A1238" s="43" t="s">
        <v>966</v>
      </c>
      <c r="B1238" s="280" t="s">
        <v>52</v>
      </c>
      <c r="C1238" s="108">
        <v>2.4700000000000002</v>
      </c>
    </row>
    <row r="1239" spans="1:206" s="14" customFormat="1" x14ac:dyDescent="0.2">
      <c r="A1239" s="109" t="s">
        <v>970</v>
      </c>
      <c r="B1239" s="280" t="s">
        <v>52</v>
      </c>
      <c r="C1239" s="108">
        <v>2.5099999999999998</v>
      </c>
    </row>
    <row r="1240" spans="1:206" s="14" customFormat="1" x14ac:dyDescent="0.2">
      <c r="A1240" s="111"/>
      <c r="B1240" s="281"/>
      <c r="C1240" s="196"/>
    </row>
    <row r="1241" spans="1:206" x14ac:dyDescent="0.2">
      <c r="B1241" s="170"/>
      <c r="C1241" s="215"/>
    </row>
    <row r="1242" spans="1:206" s="119" customFormat="1" ht="19.899999999999999" customHeight="1" x14ac:dyDescent="0.2">
      <c r="A1242" s="115" t="s">
        <v>65</v>
      </c>
      <c r="B1242" s="283"/>
      <c r="C1242" s="230"/>
      <c r="D1242" s="118"/>
      <c r="E1242" s="118"/>
      <c r="F1242" s="118"/>
      <c r="G1242" s="118"/>
      <c r="H1242" s="118"/>
      <c r="I1242" s="118"/>
      <c r="J1242" s="118"/>
      <c r="K1242" s="118"/>
      <c r="L1242" s="118"/>
      <c r="M1242" s="118"/>
      <c r="N1242" s="118"/>
      <c r="O1242" s="118"/>
      <c r="P1242" s="118"/>
      <c r="Q1242" s="118"/>
      <c r="R1242" s="118"/>
      <c r="S1242" s="118"/>
      <c r="T1242" s="118"/>
      <c r="U1242" s="118"/>
      <c r="V1242" s="118"/>
      <c r="W1242" s="118"/>
      <c r="X1242" s="118"/>
      <c r="Y1242" s="118"/>
      <c r="Z1242" s="118"/>
      <c r="AA1242" s="118"/>
      <c r="AB1242" s="118"/>
      <c r="AC1242" s="118"/>
      <c r="AD1242" s="118"/>
      <c r="AE1242" s="118"/>
      <c r="AF1242" s="118"/>
      <c r="AG1242" s="118"/>
      <c r="AH1242" s="118"/>
      <c r="AI1242" s="118"/>
      <c r="AJ1242" s="118"/>
      <c r="AK1242" s="118"/>
      <c r="AL1242" s="118"/>
      <c r="AM1242" s="118"/>
      <c r="AN1242" s="118"/>
      <c r="AO1242" s="118"/>
      <c r="AP1242" s="118"/>
      <c r="AQ1242" s="118"/>
      <c r="AR1242" s="118"/>
      <c r="AS1242" s="118"/>
      <c r="AT1242" s="118"/>
      <c r="AU1242" s="118"/>
      <c r="AV1242" s="118"/>
      <c r="AW1242" s="118"/>
      <c r="AX1242" s="118"/>
      <c r="AY1242" s="118"/>
      <c r="AZ1242" s="118"/>
      <c r="BA1242" s="118"/>
      <c r="BB1242" s="118"/>
      <c r="BC1242" s="118"/>
      <c r="BD1242" s="118"/>
      <c r="BE1242" s="118"/>
      <c r="BF1242" s="118"/>
      <c r="BG1242" s="118"/>
      <c r="BH1242" s="118"/>
      <c r="BI1242" s="118"/>
      <c r="BJ1242" s="118"/>
      <c r="BK1242" s="118"/>
      <c r="BL1242" s="118"/>
      <c r="BM1242" s="118"/>
      <c r="BN1242" s="118"/>
      <c r="BO1242" s="118"/>
      <c r="BP1242" s="118"/>
      <c r="BQ1242" s="118"/>
      <c r="BR1242" s="118"/>
      <c r="BS1242" s="118"/>
      <c r="BT1242" s="118"/>
      <c r="BU1242" s="118"/>
      <c r="BV1242" s="118"/>
      <c r="BW1242" s="118"/>
      <c r="BX1242" s="118"/>
      <c r="BY1242" s="118"/>
      <c r="BZ1242" s="118"/>
      <c r="CA1242" s="118"/>
      <c r="CB1242" s="118"/>
      <c r="CC1242" s="118"/>
      <c r="CD1242" s="118"/>
      <c r="CE1242" s="118"/>
      <c r="CF1242" s="118"/>
      <c r="CG1242" s="118"/>
      <c r="CH1242" s="118"/>
      <c r="CI1242" s="118"/>
      <c r="CJ1242" s="118"/>
      <c r="CK1242" s="118"/>
      <c r="CL1242" s="118"/>
      <c r="CM1242" s="118"/>
      <c r="CN1242" s="118"/>
      <c r="CO1242" s="118"/>
      <c r="CP1242" s="118"/>
      <c r="CQ1242" s="118"/>
      <c r="CR1242" s="118"/>
      <c r="CS1242" s="118"/>
      <c r="CT1242" s="118"/>
      <c r="CU1242" s="118"/>
      <c r="CV1242" s="118"/>
      <c r="CW1242" s="118"/>
      <c r="CX1242" s="118"/>
      <c r="CY1242" s="118"/>
      <c r="CZ1242" s="118"/>
      <c r="DA1242" s="118"/>
      <c r="DB1242" s="118"/>
      <c r="DC1242" s="118"/>
      <c r="DD1242" s="118"/>
      <c r="DE1242" s="118"/>
      <c r="DF1242" s="118"/>
      <c r="DG1242" s="118"/>
      <c r="DH1242" s="118"/>
      <c r="DI1242" s="118"/>
      <c r="DJ1242" s="118"/>
      <c r="DK1242" s="118"/>
      <c r="DL1242" s="118"/>
      <c r="DM1242" s="118"/>
      <c r="DN1242" s="118"/>
      <c r="DO1242" s="118"/>
      <c r="DP1242" s="118"/>
      <c r="DQ1242" s="118"/>
      <c r="DR1242" s="118"/>
      <c r="DS1242" s="118"/>
      <c r="DT1242" s="118"/>
      <c r="DU1242" s="118"/>
      <c r="DV1242" s="118"/>
      <c r="DW1242" s="118"/>
      <c r="DX1242" s="118"/>
      <c r="DY1242" s="118"/>
      <c r="DZ1242" s="118"/>
      <c r="EA1242" s="118"/>
      <c r="EB1242" s="118"/>
      <c r="EC1242" s="118"/>
      <c r="ED1242" s="118"/>
      <c r="EE1242" s="118"/>
      <c r="EF1242" s="118"/>
      <c r="EG1242" s="118"/>
      <c r="EH1242" s="118"/>
      <c r="EI1242" s="118"/>
      <c r="EJ1242" s="118"/>
      <c r="EK1242" s="118"/>
      <c r="EL1242" s="118"/>
      <c r="EM1242" s="118"/>
      <c r="EN1242" s="118"/>
      <c r="EO1242" s="118"/>
      <c r="EP1242" s="118"/>
      <c r="EQ1242" s="118"/>
      <c r="ER1242" s="118"/>
      <c r="ES1242" s="118"/>
      <c r="ET1242" s="118"/>
      <c r="EU1242" s="118"/>
      <c r="EV1242" s="118"/>
      <c r="EW1242" s="118"/>
      <c r="EX1242" s="118"/>
      <c r="EY1242" s="118"/>
      <c r="EZ1242" s="118"/>
      <c r="FA1242" s="118"/>
      <c r="FB1242" s="118"/>
      <c r="FC1242" s="118"/>
      <c r="FD1242" s="118"/>
      <c r="FE1242" s="118"/>
      <c r="FF1242" s="118"/>
      <c r="FG1242" s="118"/>
      <c r="FH1242" s="118"/>
      <c r="FI1242" s="118"/>
      <c r="FJ1242" s="118"/>
      <c r="FK1242" s="118"/>
      <c r="FL1242" s="118"/>
      <c r="FM1242" s="118"/>
      <c r="FN1242" s="118"/>
      <c r="FO1242" s="118"/>
      <c r="FP1242" s="118"/>
      <c r="FQ1242" s="118"/>
      <c r="FR1242" s="118"/>
      <c r="FS1242" s="118"/>
      <c r="FT1242" s="118"/>
      <c r="FU1242" s="118"/>
      <c r="FV1242" s="118"/>
      <c r="FW1242" s="118"/>
      <c r="FX1242" s="118"/>
      <c r="FY1242" s="118"/>
      <c r="FZ1242" s="118"/>
      <c r="GA1242" s="118"/>
      <c r="GB1242" s="118"/>
      <c r="GC1242" s="118"/>
      <c r="GD1242" s="118"/>
      <c r="GE1242" s="118"/>
      <c r="GF1242" s="118"/>
      <c r="GG1242" s="118"/>
      <c r="GH1242" s="118"/>
      <c r="GI1242" s="118"/>
      <c r="GJ1242" s="118"/>
      <c r="GK1242" s="118"/>
      <c r="GL1242" s="118"/>
      <c r="GM1242" s="118"/>
      <c r="GN1242" s="118"/>
      <c r="GO1242" s="118"/>
      <c r="GP1242" s="118"/>
      <c r="GQ1242" s="118"/>
      <c r="GR1242" s="118"/>
      <c r="GS1242" s="118"/>
      <c r="GT1242" s="118"/>
      <c r="GU1242" s="118"/>
      <c r="GV1242" s="118"/>
      <c r="GW1242" s="118"/>
      <c r="GX1242" s="118"/>
    </row>
    <row r="1243" spans="1:206" s="119" customFormat="1" ht="25.9" customHeight="1" x14ac:dyDescent="0.2">
      <c r="A1243" s="120" t="s">
        <v>205</v>
      </c>
      <c r="B1243" s="284" t="s">
        <v>213</v>
      </c>
      <c r="C1243" s="231" t="s">
        <v>82</v>
      </c>
      <c r="D1243" s="118"/>
      <c r="E1243" s="118"/>
      <c r="F1243" s="118"/>
      <c r="G1243" s="118"/>
      <c r="H1243" s="118"/>
      <c r="I1243" s="118"/>
      <c r="J1243" s="118"/>
      <c r="K1243" s="118"/>
      <c r="L1243" s="118"/>
      <c r="M1243" s="118"/>
      <c r="N1243" s="118"/>
      <c r="O1243" s="118"/>
      <c r="P1243" s="118"/>
      <c r="Q1243" s="118"/>
      <c r="R1243" s="118"/>
      <c r="S1243" s="118"/>
      <c r="T1243" s="118"/>
      <c r="U1243" s="118"/>
      <c r="V1243" s="118"/>
      <c r="W1243" s="118"/>
      <c r="X1243" s="118"/>
      <c r="Y1243" s="118"/>
      <c r="Z1243" s="118"/>
      <c r="AA1243" s="118"/>
      <c r="AB1243" s="118"/>
      <c r="AC1243" s="118"/>
      <c r="AD1243" s="118"/>
      <c r="AE1243" s="118"/>
      <c r="AF1243" s="118"/>
      <c r="AG1243" s="118"/>
      <c r="AH1243" s="118"/>
      <c r="AI1243" s="118"/>
      <c r="AJ1243" s="118"/>
      <c r="AK1243" s="118"/>
      <c r="AL1243" s="118"/>
      <c r="AM1243" s="118"/>
      <c r="AN1243" s="118"/>
      <c r="AO1243" s="118"/>
      <c r="AP1243" s="118"/>
      <c r="AQ1243" s="118"/>
      <c r="AR1243" s="118"/>
      <c r="AS1243" s="118"/>
      <c r="AT1243" s="118"/>
      <c r="AU1243" s="118"/>
      <c r="AV1243" s="118"/>
      <c r="AW1243" s="118"/>
      <c r="AX1243" s="118"/>
      <c r="AY1243" s="118"/>
      <c r="AZ1243" s="118"/>
      <c r="BA1243" s="118"/>
      <c r="BB1243" s="118"/>
      <c r="BC1243" s="118"/>
      <c r="BD1243" s="118"/>
      <c r="BE1243" s="118"/>
      <c r="BF1243" s="118"/>
      <c r="BG1243" s="118"/>
      <c r="BH1243" s="118"/>
      <c r="BI1243" s="118"/>
      <c r="BJ1243" s="118"/>
      <c r="BK1243" s="118"/>
      <c r="BL1243" s="118"/>
      <c r="BM1243" s="118"/>
      <c r="BN1243" s="118"/>
      <c r="BO1243" s="118"/>
      <c r="BP1243" s="118"/>
      <c r="BQ1243" s="118"/>
      <c r="BR1243" s="118"/>
      <c r="BS1243" s="118"/>
      <c r="BT1243" s="118"/>
      <c r="BU1243" s="118"/>
      <c r="BV1243" s="118"/>
      <c r="BW1243" s="118"/>
      <c r="BX1243" s="118"/>
      <c r="BY1243" s="118"/>
      <c r="BZ1243" s="118"/>
      <c r="CA1243" s="118"/>
      <c r="CB1243" s="118"/>
      <c r="CC1243" s="118"/>
      <c r="CD1243" s="118"/>
      <c r="CE1243" s="118"/>
      <c r="CF1243" s="118"/>
      <c r="CG1243" s="118"/>
      <c r="CH1243" s="118"/>
      <c r="CI1243" s="118"/>
      <c r="CJ1243" s="118"/>
      <c r="CK1243" s="118"/>
      <c r="CL1243" s="118"/>
      <c r="CM1243" s="118"/>
      <c r="CN1243" s="118"/>
      <c r="CO1243" s="118"/>
      <c r="CP1243" s="118"/>
      <c r="CQ1243" s="118"/>
      <c r="CR1243" s="118"/>
      <c r="CS1243" s="118"/>
      <c r="CT1243" s="118"/>
      <c r="CU1243" s="118"/>
      <c r="CV1243" s="118"/>
      <c r="CW1243" s="118"/>
      <c r="CX1243" s="118"/>
      <c r="CY1243" s="118"/>
      <c r="CZ1243" s="118"/>
      <c r="DA1243" s="118"/>
      <c r="DB1243" s="118"/>
      <c r="DC1243" s="118"/>
      <c r="DD1243" s="118"/>
      <c r="DE1243" s="118"/>
      <c r="DF1243" s="118"/>
      <c r="DG1243" s="118"/>
      <c r="DH1243" s="118"/>
      <c r="DI1243" s="118"/>
      <c r="DJ1243" s="118"/>
      <c r="DK1243" s="118"/>
      <c r="DL1243" s="118"/>
      <c r="DM1243" s="118"/>
      <c r="DN1243" s="118"/>
      <c r="DO1243" s="118"/>
      <c r="DP1243" s="118"/>
      <c r="DQ1243" s="118"/>
      <c r="DR1243" s="118"/>
      <c r="DS1243" s="118"/>
      <c r="DT1243" s="118"/>
      <c r="DU1243" s="118"/>
      <c r="DV1243" s="118"/>
      <c r="DW1243" s="118"/>
      <c r="DX1243" s="118"/>
      <c r="DY1243" s="118"/>
      <c r="DZ1243" s="118"/>
      <c r="EA1243" s="118"/>
      <c r="EB1243" s="118"/>
      <c r="EC1243" s="118"/>
      <c r="ED1243" s="118"/>
      <c r="EE1243" s="118"/>
      <c r="EF1243" s="118"/>
      <c r="EG1243" s="118"/>
      <c r="EH1243" s="118"/>
      <c r="EI1243" s="118"/>
      <c r="EJ1243" s="118"/>
      <c r="EK1243" s="118"/>
      <c r="EL1243" s="118"/>
      <c r="EM1243" s="118"/>
      <c r="EN1243" s="118"/>
      <c r="EO1243" s="118"/>
      <c r="EP1243" s="118"/>
      <c r="EQ1243" s="118"/>
      <c r="ER1243" s="118"/>
      <c r="ES1243" s="118"/>
      <c r="ET1243" s="118"/>
      <c r="EU1243" s="118"/>
      <c r="EV1243" s="118"/>
      <c r="EW1243" s="118"/>
      <c r="EX1243" s="118"/>
      <c r="EY1243" s="118"/>
      <c r="EZ1243" s="118"/>
      <c r="FA1243" s="118"/>
      <c r="FB1243" s="118"/>
      <c r="FC1243" s="118"/>
      <c r="FD1243" s="118"/>
      <c r="FE1243" s="118"/>
      <c r="FF1243" s="118"/>
      <c r="FG1243" s="118"/>
      <c r="FH1243" s="118"/>
      <c r="FI1243" s="118"/>
      <c r="FJ1243" s="118"/>
      <c r="FK1243" s="118"/>
      <c r="FL1243" s="118"/>
      <c r="FM1243" s="118"/>
      <c r="FN1243" s="118"/>
      <c r="FO1243" s="118"/>
      <c r="FP1243" s="118"/>
      <c r="FQ1243" s="118"/>
      <c r="FR1243" s="118"/>
      <c r="FS1243" s="118"/>
      <c r="FT1243" s="118"/>
      <c r="FU1243" s="118"/>
      <c r="FV1243" s="118"/>
      <c r="FW1243" s="118"/>
      <c r="FX1243" s="118"/>
      <c r="FY1243" s="118"/>
      <c r="FZ1243" s="118"/>
      <c r="GA1243" s="118"/>
      <c r="GB1243" s="118"/>
      <c r="GC1243" s="118"/>
      <c r="GD1243" s="118"/>
      <c r="GE1243" s="118"/>
      <c r="GF1243" s="118"/>
      <c r="GG1243" s="118"/>
      <c r="GH1243" s="118"/>
      <c r="GI1243" s="118"/>
      <c r="GJ1243" s="118"/>
      <c r="GK1243" s="118"/>
      <c r="GL1243" s="118"/>
      <c r="GM1243" s="118"/>
      <c r="GN1243" s="118"/>
      <c r="GO1243" s="118"/>
      <c r="GP1243" s="118"/>
      <c r="GQ1243" s="118"/>
      <c r="GR1243" s="118"/>
      <c r="GS1243" s="118"/>
      <c r="GT1243" s="118"/>
      <c r="GU1243" s="118"/>
      <c r="GV1243" s="118"/>
      <c r="GW1243" s="118"/>
      <c r="GX1243" s="118"/>
    </row>
    <row r="1244" spans="1:206" s="119" customFormat="1" x14ac:dyDescent="0.2">
      <c r="A1244" s="120"/>
      <c r="B1244" s="285" t="s">
        <v>92</v>
      </c>
      <c r="C1244" s="232" t="s">
        <v>1104</v>
      </c>
      <c r="D1244" s="118"/>
      <c r="E1244" s="118"/>
      <c r="F1244" s="118"/>
      <c r="G1244" s="118"/>
      <c r="H1244" s="118"/>
      <c r="I1244" s="118"/>
      <c r="J1244" s="118"/>
      <c r="K1244" s="118"/>
      <c r="L1244" s="118"/>
      <c r="M1244" s="118"/>
      <c r="N1244" s="118"/>
      <c r="O1244" s="118"/>
      <c r="P1244" s="118"/>
      <c r="Q1244" s="118"/>
      <c r="R1244" s="118"/>
      <c r="S1244" s="118"/>
      <c r="T1244" s="118"/>
      <c r="U1244" s="118"/>
      <c r="V1244" s="118"/>
      <c r="W1244" s="118"/>
      <c r="X1244" s="118"/>
      <c r="Y1244" s="118"/>
      <c r="Z1244" s="118"/>
      <c r="AA1244" s="118"/>
      <c r="AB1244" s="118"/>
      <c r="AC1244" s="118"/>
      <c r="AD1244" s="118"/>
      <c r="AE1244" s="118"/>
      <c r="AF1244" s="118"/>
      <c r="AG1244" s="118"/>
      <c r="AH1244" s="118"/>
      <c r="AI1244" s="118"/>
      <c r="AJ1244" s="118"/>
      <c r="AK1244" s="118"/>
      <c r="AL1244" s="118"/>
      <c r="AM1244" s="118"/>
      <c r="AN1244" s="118"/>
      <c r="AO1244" s="118"/>
      <c r="AP1244" s="118"/>
      <c r="AQ1244" s="118"/>
      <c r="AR1244" s="118"/>
      <c r="AS1244" s="118"/>
      <c r="AT1244" s="118"/>
      <c r="AU1244" s="118"/>
      <c r="AV1244" s="118"/>
      <c r="AW1244" s="118"/>
      <c r="AX1244" s="118"/>
      <c r="AY1244" s="118"/>
      <c r="AZ1244" s="118"/>
      <c r="BA1244" s="118"/>
      <c r="BB1244" s="118"/>
      <c r="BC1244" s="118"/>
      <c r="BD1244" s="118"/>
      <c r="BE1244" s="118"/>
      <c r="BF1244" s="118"/>
      <c r="BG1244" s="118"/>
      <c r="BH1244" s="118"/>
      <c r="BI1244" s="118"/>
      <c r="BJ1244" s="118"/>
      <c r="BK1244" s="118"/>
      <c r="BL1244" s="118"/>
      <c r="BM1244" s="118"/>
      <c r="BN1244" s="118"/>
      <c r="BO1244" s="118"/>
      <c r="BP1244" s="118"/>
      <c r="BQ1244" s="118"/>
      <c r="BR1244" s="118"/>
      <c r="BS1244" s="118"/>
      <c r="BT1244" s="118"/>
      <c r="BU1244" s="118"/>
      <c r="BV1244" s="118"/>
      <c r="BW1244" s="118"/>
      <c r="BX1244" s="118"/>
      <c r="BY1244" s="118"/>
      <c r="BZ1244" s="118"/>
      <c r="CA1244" s="118"/>
      <c r="CB1244" s="118"/>
      <c r="CC1244" s="118"/>
      <c r="CD1244" s="118"/>
      <c r="CE1244" s="118"/>
      <c r="CF1244" s="118"/>
      <c r="CG1244" s="118"/>
      <c r="CH1244" s="118"/>
      <c r="CI1244" s="118"/>
      <c r="CJ1244" s="118"/>
      <c r="CK1244" s="118"/>
      <c r="CL1244" s="118"/>
      <c r="CM1244" s="118"/>
      <c r="CN1244" s="118"/>
      <c r="CO1244" s="118"/>
      <c r="CP1244" s="118"/>
      <c r="CQ1244" s="118"/>
      <c r="CR1244" s="118"/>
      <c r="CS1244" s="118"/>
      <c r="CT1244" s="118"/>
      <c r="CU1244" s="118"/>
      <c r="CV1244" s="118"/>
      <c r="CW1244" s="118"/>
      <c r="CX1244" s="118"/>
      <c r="CY1244" s="118"/>
      <c r="CZ1244" s="118"/>
      <c r="DA1244" s="118"/>
      <c r="DB1244" s="118"/>
      <c r="DC1244" s="118"/>
      <c r="DD1244" s="118"/>
      <c r="DE1244" s="118"/>
      <c r="DF1244" s="118"/>
      <c r="DG1244" s="118"/>
      <c r="DH1244" s="118"/>
      <c r="DI1244" s="118"/>
      <c r="DJ1244" s="118"/>
      <c r="DK1244" s="118"/>
      <c r="DL1244" s="118"/>
      <c r="DM1244" s="118"/>
      <c r="DN1244" s="118"/>
      <c r="DO1244" s="118"/>
      <c r="DP1244" s="118"/>
      <c r="DQ1244" s="118"/>
      <c r="DR1244" s="118"/>
      <c r="DS1244" s="118"/>
      <c r="DT1244" s="118"/>
      <c r="DU1244" s="118"/>
      <c r="DV1244" s="118"/>
      <c r="DW1244" s="118"/>
      <c r="DX1244" s="118"/>
      <c r="DY1244" s="118"/>
      <c r="DZ1244" s="118"/>
      <c r="EA1244" s="118"/>
      <c r="EB1244" s="118"/>
      <c r="EC1244" s="118"/>
      <c r="ED1244" s="118"/>
      <c r="EE1244" s="118"/>
      <c r="EF1244" s="118"/>
      <c r="EG1244" s="118"/>
      <c r="EH1244" s="118"/>
      <c r="EI1244" s="118"/>
      <c r="EJ1244" s="118"/>
      <c r="EK1244" s="118"/>
      <c r="EL1244" s="118"/>
      <c r="EM1244" s="118"/>
      <c r="EN1244" s="118"/>
      <c r="EO1244" s="118"/>
      <c r="EP1244" s="118"/>
      <c r="EQ1244" s="118"/>
      <c r="ER1244" s="118"/>
      <c r="ES1244" s="118"/>
      <c r="ET1244" s="118"/>
      <c r="EU1244" s="118"/>
      <c r="EV1244" s="118"/>
      <c r="EW1244" s="118"/>
      <c r="EX1244" s="118"/>
      <c r="EY1244" s="118"/>
      <c r="EZ1244" s="118"/>
      <c r="FA1244" s="118"/>
      <c r="FB1244" s="118"/>
      <c r="FC1244" s="118"/>
      <c r="FD1244" s="118"/>
      <c r="FE1244" s="118"/>
      <c r="FF1244" s="118"/>
      <c r="FG1244" s="118"/>
      <c r="FH1244" s="118"/>
      <c r="FI1244" s="118"/>
      <c r="FJ1244" s="118"/>
      <c r="FK1244" s="118"/>
      <c r="FL1244" s="118"/>
      <c r="FM1244" s="118"/>
      <c r="FN1244" s="118"/>
      <c r="FO1244" s="118"/>
      <c r="FP1244" s="118"/>
      <c r="FQ1244" s="118"/>
      <c r="FR1244" s="118"/>
      <c r="FS1244" s="118"/>
      <c r="FT1244" s="118"/>
      <c r="FU1244" s="118"/>
      <c r="FV1244" s="118"/>
      <c r="FW1244" s="118"/>
      <c r="FX1244" s="118"/>
      <c r="FY1244" s="118"/>
      <c r="FZ1244" s="118"/>
      <c r="GA1244" s="118"/>
      <c r="GB1244" s="118"/>
      <c r="GC1244" s="118"/>
      <c r="GD1244" s="118"/>
      <c r="GE1244" s="118"/>
      <c r="GF1244" s="118"/>
      <c r="GG1244" s="118"/>
      <c r="GH1244" s="118"/>
      <c r="GI1244" s="118"/>
      <c r="GJ1244" s="118"/>
      <c r="GK1244" s="118"/>
      <c r="GL1244" s="118"/>
      <c r="GM1244" s="118"/>
      <c r="GN1244" s="118"/>
      <c r="GO1244" s="118"/>
      <c r="GP1244" s="118"/>
      <c r="GQ1244" s="118"/>
      <c r="GR1244" s="118"/>
      <c r="GS1244" s="118"/>
      <c r="GT1244" s="118"/>
      <c r="GU1244" s="118"/>
      <c r="GV1244" s="118"/>
      <c r="GW1244" s="118"/>
      <c r="GX1244" s="118"/>
    </row>
    <row r="1245" spans="1:206" s="119" customFormat="1" x14ac:dyDescent="0.2">
      <c r="A1245" s="159" t="s">
        <v>643</v>
      </c>
      <c r="B1245" s="286"/>
      <c r="C1245" s="233"/>
      <c r="D1245" s="118"/>
      <c r="E1245" s="118"/>
      <c r="F1245" s="118"/>
      <c r="G1245" s="118"/>
      <c r="H1245" s="118"/>
      <c r="I1245" s="118"/>
      <c r="J1245" s="118"/>
      <c r="K1245" s="118"/>
      <c r="L1245" s="118"/>
      <c r="M1245" s="118"/>
      <c r="N1245" s="118"/>
      <c r="O1245" s="118"/>
      <c r="P1245" s="118"/>
      <c r="Q1245" s="118"/>
      <c r="R1245" s="118"/>
      <c r="S1245" s="118"/>
      <c r="T1245" s="118"/>
      <c r="U1245" s="118"/>
      <c r="V1245" s="118"/>
      <c r="W1245" s="118"/>
      <c r="X1245" s="118"/>
      <c r="Y1245" s="118"/>
      <c r="Z1245" s="118"/>
      <c r="AA1245" s="118"/>
      <c r="AB1245" s="118"/>
      <c r="AC1245" s="118"/>
      <c r="AD1245" s="118"/>
      <c r="AE1245" s="118"/>
      <c r="AF1245" s="118"/>
      <c r="AG1245" s="118"/>
      <c r="AH1245" s="118"/>
      <c r="AI1245" s="118"/>
      <c r="AJ1245" s="118"/>
      <c r="AK1245" s="118"/>
      <c r="AL1245" s="118"/>
      <c r="AM1245" s="118"/>
      <c r="AN1245" s="118"/>
      <c r="AO1245" s="118"/>
      <c r="AP1245" s="118"/>
      <c r="AQ1245" s="118"/>
      <c r="AR1245" s="118"/>
      <c r="AS1245" s="118"/>
      <c r="AT1245" s="118"/>
      <c r="AU1245" s="118"/>
      <c r="AV1245" s="118"/>
      <c r="AW1245" s="118"/>
      <c r="AX1245" s="118"/>
      <c r="AY1245" s="118"/>
      <c r="AZ1245" s="118"/>
      <c r="BA1245" s="118"/>
      <c r="BB1245" s="118"/>
      <c r="BC1245" s="118"/>
      <c r="BD1245" s="118"/>
      <c r="BE1245" s="118"/>
      <c r="BF1245" s="118"/>
      <c r="BG1245" s="118"/>
      <c r="BH1245" s="118"/>
      <c r="BI1245" s="118"/>
      <c r="BJ1245" s="118"/>
      <c r="BK1245" s="118"/>
      <c r="BL1245" s="118"/>
      <c r="BM1245" s="118"/>
      <c r="BN1245" s="118"/>
      <c r="BO1245" s="118"/>
      <c r="BP1245" s="118"/>
      <c r="BQ1245" s="118"/>
      <c r="BR1245" s="118"/>
      <c r="BS1245" s="118"/>
      <c r="BT1245" s="118"/>
      <c r="BU1245" s="118"/>
      <c r="BV1245" s="118"/>
      <c r="BW1245" s="118"/>
      <c r="BX1245" s="118"/>
      <c r="BY1245" s="118"/>
      <c r="BZ1245" s="118"/>
      <c r="CA1245" s="118"/>
      <c r="CB1245" s="118"/>
      <c r="CC1245" s="118"/>
      <c r="CD1245" s="118"/>
      <c r="CE1245" s="118"/>
      <c r="CF1245" s="118"/>
      <c r="CG1245" s="118"/>
      <c r="CH1245" s="118"/>
      <c r="CI1245" s="118"/>
      <c r="CJ1245" s="118"/>
      <c r="CK1245" s="118"/>
      <c r="CL1245" s="118"/>
      <c r="CM1245" s="118"/>
      <c r="CN1245" s="118"/>
      <c r="CO1245" s="118"/>
      <c r="CP1245" s="118"/>
      <c r="CQ1245" s="118"/>
      <c r="CR1245" s="118"/>
      <c r="CS1245" s="118"/>
      <c r="CT1245" s="118"/>
      <c r="CU1245" s="118"/>
      <c r="CV1245" s="118"/>
      <c r="CW1245" s="118"/>
      <c r="CX1245" s="118"/>
      <c r="CY1245" s="118"/>
      <c r="CZ1245" s="118"/>
      <c r="DA1245" s="118"/>
      <c r="DB1245" s="118"/>
      <c r="DC1245" s="118"/>
      <c r="DD1245" s="118"/>
      <c r="DE1245" s="118"/>
      <c r="DF1245" s="118"/>
      <c r="DG1245" s="118"/>
      <c r="DH1245" s="118"/>
      <c r="DI1245" s="118"/>
      <c r="DJ1245" s="118"/>
      <c r="DK1245" s="118"/>
      <c r="DL1245" s="118"/>
      <c r="DM1245" s="118"/>
      <c r="DN1245" s="118"/>
      <c r="DO1245" s="118"/>
      <c r="DP1245" s="118"/>
      <c r="DQ1245" s="118"/>
      <c r="DR1245" s="118"/>
      <c r="DS1245" s="118"/>
      <c r="DT1245" s="118"/>
      <c r="DU1245" s="118"/>
      <c r="DV1245" s="118"/>
      <c r="DW1245" s="118"/>
      <c r="DX1245" s="118"/>
      <c r="DY1245" s="118"/>
      <c r="DZ1245" s="118"/>
      <c r="EA1245" s="118"/>
      <c r="EB1245" s="118"/>
      <c r="EC1245" s="118"/>
      <c r="ED1245" s="118"/>
      <c r="EE1245" s="118"/>
      <c r="EF1245" s="118"/>
      <c r="EG1245" s="118"/>
      <c r="EH1245" s="118"/>
      <c r="EI1245" s="118"/>
      <c r="EJ1245" s="118"/>
      <c r="EK1245" s="118"/>
      <c r="EL1245" s="118"/>
      <c r="EM1245" s="118"/>
      <c r="EN1245" s="118"/>
      <c r="EO1245" s="118"/>
      <c r="EP1245" s="118"/>
      <c r="EQ1245" s="118"/>
      <c r="ER1245" s="118"/>
      <c r="ES1245" s="118"/>
      <c r="ET1245" s="118"/>
      <c r="EU1245" s="118"/>
      <c r="EV1245" s="118"/>
      <c r="EW1245" s="118"/>
      <c r="EX1245" s="118"/>
      <c r="EY1245" s="118"/>
      <c r="EZ1245" s="118"/>
      <c r="FA1245" s="118"/>
      <c r="FB1245" s="118"/>
      <c r="FC1245" s="118"/>
      <c r="FD1245" s="118"/>
      <c r="FE1245" s="118"/>
      <c r="FF1245" s="118"/>
      <c r="FG1245" s="118"/>
      <c r="FH1245" s="118"/>
      <c r="FI1245" s="118"/>
      <c r="FJ1245" s="118"/>
      <c r="FK1245" s="118"/>
      <c r="FL1245" s="118"/>
      <c r="FM1245" s="118"/>
      <c r="FN1245" s="118"/>
      <c r="FO1245" s="118"/>
      <c r="FP1245" s="118"/>
      <c r="FQ1245" s="118"/>
      <c r="FR1245" s="118"/>
      <c r="FS1245" s="118"/>
      <c r="FT1245" s="118"/>
      <c r="FU1245" s="118"/>
      <c r="FV1245" s="118"/>
      <c r="FW1245" s="118"/>
      <c r="FX1245" s="118"/>
      <c r="FY1245" s="118"/>
      <c r="FZ1245" s="118"/>
      <c r="GA1245" s="118"/>
      <c r="GB1245" s="118"/>
      <c r="GC1245" s="118"/>
      <c r="GD1245" s="118"/>
      <c r="GE1245" s="118"/>
      <c r="GF1245" s="118"/>
      <c r="GG1245" s="118"/>
      <c r="GH1245" s="118"/>
      <c r="GI1245" s="118"/>
      <c r="GJ1245" s="118"/>
      <c r="GK1245" s="118"/>
      <c r="GL1245" s="118"/>
      <c r="GM1245" s="118"/>
      <c r="GN1245" s="118"/>
      <c r="GO1245" s="118"/>
      <c r="GP1245" s="118"/>
      <c r="GQ1245" s="118"/>
      <c r="GR1245" s="118"/>
      <c r="GS1245" s="118"/>
      <c r="GT1245" s="118"/>
      <c r="GU1245" s="118"/>
      <c r="GV1245" s="118"/>
      <c r="GW1245" s="118"/>
      <c r="GX1245" s="118"/>
    </row>
    <row r="1246" spans="1:206" s="119" customFormat="1" x14ac:dyDescent="0.2">
      <c r="A1246" s="157" t="s">
        <v>644</v>
      </c>
      <c r="B1246" s="287"/>
      <c r="C1246" s="121"/>
      <c r="D1246" s="118"/>
      <c r="E1246" s="118"/>
      <c r="F1246" s="118"/>
      <c r="G1246" s="118"/>
      <c r="H1246" s="118"/>
      <c r="I1246" s="118"/>
      <c r="J1246" s="118"/>
      <c r="K1246" s="118"/>
      <c r="L1246" s="118"/>
      <c r="M1246" s="118"/>
      <c r="N1246" s="118"/>
      <c r="O1246" s="118"/>
      <c r="P1246" s="118"/>
      <c r="Q1246" s="118"/>
      <c r="R1246" s="118"/>
      <c r="S1246" s="118"/>
      <c r="T1246" s="118"/>
      <c r="U1246" s="118"/>
      <c r="V1246" s="118"/>
      <c r="W1246" s="118"/>
      <c r="X1246" s="118"/>
      <c r="Y1246" s="118"/>
      <c r="Z1246" s="118"/>
      <c r="AA1246" s="118"/>
      <c r="AB1246" s="118"/>
      <c r="AC1246" s="118"/>
      <c r="AD1246" s="118"/>
      <c r="AE1246" s="118"/>
      <c r="AF1246" s="118"/>
      <c r="AG1246" s="118"/>
      <c r="AH1246" s="118"/>
      <c r="AI1246" s="118"/>
      <c r="AJ1246" s="118"/>
      <c r="AK1246" s="118"/>
      <c r="AL1246" s="118"/>
      <c r="AM1246" s="118"/>
      <c r="AN1246" s="118"/>
      <c r="AO1246" s="118"/>
      <c r="AP1246" s="118"/>
      <c r="AQ1246" s="118"/>
      <c r="AR1246" s="118"/>
      <c r="AS1246" s="118"/>
      <c r="AT1246" s="118"/>
      <c r="AU1246" s="118"/>
      <c r="AV1246" s="118"/>
      <c r="AW1246" s="118"/>
      <c r="AX1246" s="118"/>
      <c r="AY1246" s="118"/>
      <c r="AZ1246" s="118"/>
      <c r="BA1246" s="118"/>
      <c r="BB1246" s="118"/>
      <c r="BC1246" s="118"/>
      <c r="BD1246" s="118"/>
      <c r="BE1246" s="118"/>
      <c r="BF1246" s="118"/>
      <c r="BG1246" s="118"/>
      <c r="BH1246" s="118"/>
      <c r="BI1246" s="118"/>
      <c r="BJ1246" s="118"/>
      <c r="BK1246" s="118"/>
      <c r="BL1246" s="118"/>
      <c r="BM1246" s="118"/>
      <c r="BN1246" s="118"/>
      <c r="BO1246" s="118"/>
      <c r="BP1246" s="118"/>
      <c r="BQ1246" s="118"/>
      <c r="BR1246" s="118"/>
      <c r="BS1246" s="118"/>
      <c r="BT1246" s="118"/>
      <c r="BU1246" s="118"/>
      <c r="BV1246" s="118"/>
      <c r="BW1246" s="118"/>
      <c r="BX1246" s="118"/>
      <c r="BY1246" s="118"/>
      <c r="BZ1246" s="118"/>
      <c r="CA1246" s="118"/>
      <c r="CB1246" s="118"/>
      <c r="CC1246" s="118"/>
      <c r="CD1246" s="118"/>
      <c r="CE1246" s="118"/>
      <c r="CF1246" s="118"/>
      <c r="CG1246" s="118"/>
      <c r="CH1246" s="118"/>
      <c r="CI1246" s="118"/>
      <c r="CJ1246" s="118"/>
      <c r="CK1246" s="118"/>
      <c r="CL1246" s="118"/>
      <c r="CM1246" s="118"/>
      <c r="CN1246" s="118"/>
      <c r="CO1246" s="118"/>
      <c r="CP1246" s="118"/>
      <c r="CQ1246" s="118"/>
      <c r="CR1246" s="118"/>
      <c r="CS1246" s="118"/>
      <c r="CT1246" s="118"/>
      <c r="CU1246" s="118"/>
      <c r="CV1246" s="118"/>
      <c r="CW1246" s="118"/>
      <c r="CX1246" s="118"/>
      <c r="CY1246" s="118"/>
      <c r="CZ1246" s="118"/>
      <c r="DA1246" s="118"/>
      <c r="DB1246" s="118"/>
      <c r="DC1246" s="118"/>
      <c r="DD1246" s="118"/>
      <c r="DE1246" s="118"/>
      <c r="DF1246" s="118"/>
      <c r="DG1246" s="118"/>
      <c r="DH1246" s="118"/>
      <c r="DI1246" s="118"/>
      <c r="DJ1246" s="118"/>
      <c r="DK1246" s="118"/>
      <c r="DL1246" s="118"/>
      <c r="DM1246" s="118"/>
      <c r="DN1246" s="118"/>
      <c r="DO1246" s="118"/>
      <c r="DP1246" s="118"/>
      <c r="DQ1246" s="118"/>
      <c r="DR1246" s="118"/>
      <c r="DS1246" s="118"/>
      <c r="DT1246" s="118"/>
      <c r="DU1246" s="118"/>
      <c r="DV1246" s="118"/>
      <c r="DW1246" s="118"/>
      <c r="DX1246" s="118"/>
      <c r="DY1246" s="118"/>
      <c r="DZ1246" s="118"/>
      <c r="EA1246" s="118"/>
      <c r="EB1246" s="118"/>
      <c r="EC1246" s="118"/>
      <c r="ED1246" s="118"/>
      <c r="EE1246" s="118"/>
      <c r="EF1246" s="118"/>
      <c r="EG1246" s="118"/>
      <c r="EH1246" s="118"/>
      <c r="EI1246" s="118"/>
      <c r="EJ1246" s="118"/>
      <c r="EK1246" s="118"/>
      <c r="EL1246" s="118"/>
      <c r="EM1246" s="118"/>
      <c r="EN1246" s="118"/>
      <c r="EO1246" s="118"/>
      <c r="EP1246" s="118"/>
      <c r="EQ1246" s="118"/>
      <c r="ER1246" s="118"/>
      <c r="ES1246" s="118"/>
      <c r="ET1246" s="118"/>
      <c r="EU1246" s="118"/>
      <c r="EV1246" s="118"/>
      <c r="EW1246" s="118"/>
      <c r="EX1246" s="118"/>
      <c r="EY1246" s="118"/>
      <c r="EZ1246" s="118"/>
      <c r="FA1246" s="118"/>
      <c r="FB1246" s="118"/>
      <c r="FC1246" s="118"/>
      <c r="FD1246" s="118"/>
      <c r="FE1246" s="118"/>
      <c r="FF1246" s="118"/>
      <c r="FG1246" s="118"/>
      <c r="FH1246" s="118"/>
      <c r="FI1246" s="118"/>
      <c r="FJ1246" s="118"/>
      <c r="FK1246" s="118"/>
      <c r="FL1246" s="118"/>
      <c r="FM1246" s="118"/>
      <c r="FN1246" s="118"/>
      <c r="FO1246" s="118"/>
      <c r="FP1246" s="118"/>
      <c r="FQ1246" s="118"/>
      <c r="FR1246" s="118"/>
      <c r="FS1246" s="118"/>
      <c r="FT1246" s="118"/>
      <c r="FU1246" s="118"/>
      <c r="FV1246" s="118"/>
      <c r="FW1246" s="118"/>
      <c r="FX1246" s="118"/>
      <c r="FY1246" s="118"/>
      <c r="FZ1246" s="118"/>
      <c r="GA1246" s="118"/>
      <c r="GB1246" s="118"/>
      <c r="GC1246" s="118"/>
      <c r="GD1246" s="118"/>
      <c r="GE1246" s="118"/>
      <c r="GF1246" s="118"/>
      <c r="GG1246" s="118"/>
      <c r="GH1246" s="118"/>
      <c r="GI1246" s="118"/>
      <c r="GJ1246" s="118"/>
      <c r="GK1246" s="118"/>
      <c r="GL1246" s="118"/>
      <c r="GM1246" s="118"/>
      <c r="GN1246" s="118"/>
      <c r="GO1246" s="118"/>
      <c r="GP1246" s="118"/>
      <c r="GQ1246" s="118"/>
      <c r="GR1246" s="118"/>
      <c r="GS1246" s="118"/>
      <c r="GT1246" s="118"/>
      <c r="GU1246" s="118"/>
      <c r="GV1246" s="118"/>
      <c r="GW1246" s="118"/>
      <c r="GX1246" s="118"/>
    </row>
    <row r="1247" spans="1:206" s="119" customFormat="1" x14ac:dyDescent="0.2">
      <c r="A1247" s="153" t="s">
        <v>1213</v>
      </c>
      <c r="B1247" s="278" t="s">
        <v>95</v>
      </c>
      <c r="C1247" s="234">
        <v>2.81</v>
      </c>
      <c r="D1247" s="123"/>
      <c r="E1247" s="123"/>
      <c r="F1247" s="123"/>
      <c r="G1247" s="123"/>
      <c r="H1247" s="123"/>
      <c r="I1247" s="123"/>
      <c r="J1247" s="123"/>
      <c r="K1247" s="123"/>
      <c r="L1247" s="123"/>
      <c r="M1247" s="123"/>
      <c r="N1247" s="123"/>
      <c r="O1247" s="123"/>
      <c r="P1247" s="123"/>
      <c r="Q1247" s="123"/>
      <c r="R1247" s="123"/>
      <c r="S1247" s="123"/>
      <c r="T1247" s="123"/>
      <c r="U1247" s="123"/>
      <c r="V1247" s="123"/>
      <c r="W1247" s="123"/>
      <c r="X1247" s="123"/>
      <c r="Y1247" s="123"/>
      <c r="Z1247" s="123"/>
      <c r="AA1247" s="123"/>
      <c r="AB1247" s="123"/>
      <c r="AC1247" s="123"/>
      <c r="AD1247" s="123"/>
      <c r="AE1247" s="123"/>
      <c r="AF1247" s="123"/>
      <c r="AG1247" s="123"/>
      <c r="AH1247" s="123"/>
      <c r="AI1247" s="123"/>
      <c r="AJ1247" s="123"/>
      <c r="AK1247" s="123"/>
      <c r="AL1247" s="123"/>
      <c r="AM1247" s="123"/>
      <c r="AN1247" s="123"/>
      <c r="AO1247" s="123"/>
      <c r="AP1247" s="123"/>
      <c r="AQ1247" s="123"/>
      <c r="AR1247" s="123"/>
      <c r="AS1247" s="123"/>
      <c r="AT1247" s="123"/>
      <c r="AU1247" s="123"/>
      <c r="AV1247" s="123"/>
      <c r="AW1247" s="123"/>
      <c r="AX1247" s="123"/>
      <c r="AY1247" s="123"/>
      <c r="AZ1247" s="123"/>
      <c r="BA1247" s="123"/>
      <c r="BB1247" s="123"/>
      <c r="BC1247" s="123"/>
      <c r="BD1247" s="123"/>
      <c r="BE1247" s="123"/>
      <c r="BF1247" s="123"/>
      <c r="BG1247" s="123"/>
      <c r="BH1247" s="123"/>
      <c r="BI1247" s="123"/>
      <c r="BJ1247" s="123"/>
      <c r="BK1247" s="123"/>
      <c r="BL1247" s="123"/>
      <c r="BM1247" s="123"/>
      <c r="BN1247" s="123"/>
      <c r="BO1247" s="123"/>
      <c r="BP1247" s="123"/>
      <c r="BQ1247" s="123"/>
      <c r="BR1247" s="123"/>
      <c r="BS1247" s="123"/>
      <c r="BT1247" s="123"/>
      <c r="BU1247" s="123"/>
      <c r="BV1247" s="123"/>
      <c r="BW1247" s="123"/>
      <c r="BX1247" s="123"/>
      <c r="BY1247" s="123"/>
      <c r="BZ1247" s="123"/>
      <c r="CA1247" s="123"/>
      <c r="CB1247" s="123"/>
      <c r="CC1247" s="123"/>
      <c r="CD1247" s="123"/>
      <c r="CE1247" s="123"/>
      <c r="CF1247" s="123"/>
      <c r="CG1247" s="123"/>
      <c r="CH1247" s="123"/>
      <c r="CI1247" s="123"/>
      <c r="CJ1247" s="123"/>
      <c r="CK1247" s="123"/>
      <c r="CL1247" s="123"/>
      <c r="CM1247" s="123"/>
      <c r="CN1247" s="123"/>
      <c r="CO1247" s="123"/>
      <c r="CP1247" s="123"/>
      <c r="CQ1247" s="123"/>
      <c r="CR1247" s="123"/>
      <c r="CS1247" s="123"/>
      <c r="CT1247" s="123"/>
      <c r="CU1247" s="123"/>
      <c r="CV1247" s="123"/>
      <c r="CW1247" s="123"/>
      <c r="CX1247" s="123"/>
      <c r="CY1247" s="123"/>
      <c r="CZ1247" s="123"/>
      <c r="DA1247" s="123"/>
      <c r="DB1247" s="123"/>
      <c r="DC1247" s="123"/>
      <c r="DD1247" s="123"/>
      <c r="DE1247" s="123"/>
      <c r="DF1247" s="123"/>
      <c r="DG1247" s="123"/>
      <c r="DH1247" s="123"/>
      <c r="DI1247" s="123"/>
      <c r="DJ1247" s="123"/>
      <c r="DK1247" s="123"/>
      <c r="DL1247" s="123"/>
      <c r="DM1247" s="123"/>
      <c r="DN1247" s="123"/>
      <c r="DO1247" s="123"/>
      <c r="DP1247" s="123"/>
      <c r="DQ1247" s="123"/>
      <c r="DR1247" s="123"/>
      <c r="DS1247" s="123"/>
      <c r="DT1247" s="123"/>
      <c r="DU1247" s="123"/>
      <c r="DV1247" s="123"/>
      <c r="DW1247" s="123"/>
      <c r="DX1247" s="123"/>
      <c r="DY1247" s="123"/>
      <c r="DZ1247" s="123"/>
      <c r="EA1247" s="123"/>
      <c r="EB1247" s="123"/>
      <c r="EC1247" s="123"/>
      <c r="ED1247" s="123"/>
      <c r="EE1247" s="123"/>
      <c r="EF1247" s="123"/>
      <c r="EG1247" s="123"/>
      <c r="EH1247" s="123"/>
      <c r="EI1247" s="123"/>
      <c r="EJ1247" s="123"/>
      <c r="EK1247" s="123"/>
      <c r="EL1247" s="123"/>
      <c r="EM1247" s="123"/>
      <c r="EN1247" s="123"/>
      <c r="EO1247" s="123"/>
      <c r="EP1247" s="123"/>
      <c r="EQ1247" s="123"/>
      <c r="ER1247" s="123"/>
      <c r="ES1247" s="123"/>
      <c r="ET1247" s="123"/>
      <c r="EU1247" s="123"/>
      <c r="EV1247" s="123"/>
      <c r="EW1247" s="123"/>
      <c r="EX1247" s="123"/>
      <c r="EY1247" s="123"/>
      <c r="EZ1247" s="123"/>
      <c r="FA1247" s="123"/>
      <c r="FB1247" s="123"/>
      <c r="FC1247" s="123"/>
      <c r="FD1247" s="123"/>
      <c r="FE1247" s="123"/>
      <c r="FF1247" s="123"/>
      <c r="FG1247" s="123"/>
      <c r="FH1247" s="123"/>
      <c r="FI1247" s="123"/>
      <c r="FJ1247" s="123"/>
      <c r="FK1247" s="123"/>
      <c r="FL1247" s="123"/>
      <c r="FM1247" s="123"/>
      <c r="FN1247" s="123"/>
      <c r="FO1247" s="123"/>
      <c r="FP1247" s="123"/>
      <c r="FQ1247" s="123"/>
      <c r="FR1247" s="123"/>
      <c r="FS1247" s="123"/>
      <c r="FT1247" s="123"/>
      <c r="FU1247" s="123"/>
      <c r="FV1247" s="123"/>
      <c r="FW1247" s="123"/>
      <c r="FX1247" s="123"/>
      <c r="FY1247" s="123"/>
      <c r="FZ1247" s="123"/>
      <c r="GA1247" s="123"/>
      <c r="GB1247" s="123"/>
      <c r="GC1247" s="123"/>
      <c r="GD1247" s="123"/>
      <c r="GE1247" s="123"/>
      <c r="GF1247" s="123"/>
      <c r="GG1247" s="123"/>
      <c r="GH1247" s="123"/>
      <c r="GI1247" s="123"/>
      <c r="GJ1247" s="123"/>
      <c r="GK1247" s="123"/>
      <c r="GL1247" s="123"/>
      <c r="GM1247" s="123"/>
      <c r="GN1247" s="123"/>
      <c r="GO1247" s="123"/>
      <c r="GP1247" s="123"/>
      <c r="GQ1247" s="123"/>
      <c r="GR1247" s="123"/>
      <c r="GS1247" s="123"/>
      <c r="GT1247" s="123"/>
      <c r="GU1247" s="123"/>
      <c r="GV1247" s="123"/>
      <c r="GW1247" s="123"/>
      <c r="GX1247" s="123"/>
    </row>
    <row r="1248" spans="1:206" s="119" customFormat="1" x14ac:dyDescent="0.2">
      <c r="A1248" s="293" t="s">
        <v>1221</v>
      </c>
      <c r="B1248" s="278" t="s">
        <v>95</v>
      </c>
      <c r="C1248" s="234">
        <v>2.81</v>
      </c>
      <c r="D1248" s="123"/>
      <c r="E1248" s="123"/>
      <c r="F1248" s="123"/>
      <c r="G1248" s="123"/>
      <c r="H1248" s="123"/>
      <c r="I1248" s="123"/>
      <c r="J1248" s="123"/>
      <c r="K1248" s="123"/>
      <c r="L1248" s="123"/>
      <c r="M1248" s="123"/>
      <c r="N1248" s="123"/>
      <c r="O1248" s="123"/>
      <c r="P1248" s="123"/>
      <c r="Q1248" s="123"/>
      <c r="R1248" s="123"/>
      <c r="S1248" s="123"/>
      <c r="T1248" s="123"/>
      <c r="U1248" s="123"/>
      <c r="V1248" s="123"/>
      <c r="W1248" s="123"/>
      <c r="X1248" s="123"/>
      <c r="Y1248" s="123"/>
      <c r="Z1248" s="123"/>
      <c r="AA1248" s="123"/>
      <c r="AB1248" s="123"/>
      <c r="AC1248" s="123"/>
      <c r="AD1248" s="123"/>
      <c r="AE1248" s="123"/>
      <c r="AF1248" s="123"/>
      <c r="AG1248" s="123"/>
      <c r="AH1248" s="123"/>
      <c r="AI1248" s="123"/>
      <c r="AJ1248" s="123"/>
      <c r="AK1248" s="123"/>
      <c r="AL1248" s="123"/>
      <c r="AM1248" s="123"/>
      <c r="AN1248" s="123"/>
      <c r="AO1248" s="123"/>
      <c r="AP1248" s="123"/>
      <c r="AQ1248" s="123"/>
      <c r="AR1248" s="123"/>
      <c r="AS1248" s="123"/>
      <c r="AT1248" s="123"/>
      <c r="AU1248" s="123"/>
      <c r="AV1248" s="123"/>
      <c r="AW1248" s="123"/>
      <c r="AX1248" s="123"/>
      <c r="AY1248" s="123"/>
      <c r="AZ1248" s="123"/>
      <c r="BA1248" s="123"/>
      <c r="BB1248" s="123"/>
      <c r="BC1248" s="123"/>
      <c r="BD1248" s="123"/>
      <c r="BE1248" s="123"/>
      <c r="BF1248" s="123"/>
      <c r="BG1248" s="123"/>
      <c r="BH1248" s="123"/>
      <c r="BI1248" s="123"/>
      <c r="BJ1248" s="123"/>
      <c r="BK1248" s="123"/>
      <c r="BL1248" s="123"/>
      <c r="BM1248" s="123"/>
      <c r="BN1248" s="123"/>
      <c r="BO1248" s="123"/>
      <c r="BP1248" s="123"/>
      <c r="BQ1248" s="123"/>
      <c r="BR1248" s="123"/>
      <c r="BS1248" s="123"/>
      <c r="BT1248" s="123"/>
      <c r="BU1248" s="123"/>
      <c r="BV1248" s="123"/>
      <c r="BW1248" s="123"/>
      <c r="BX1248" s="123"/>
      <c r="BY1248" s="123"/>
      <c r="BZ1248" s="123"/>
      <c r="CA1248" s="123"/>
      <c r="CB1248" s="123"/>
      <c r="CC1248" s="123"/>
      <c r="CD1248" s="123"/>
      <c r="CE1248" s="123"/>
      <c r="CF1248" s="123"/>
      <c r="CG1248" s="123"/>
      <c r="CH1248" s="123"/>
      <c r="CI1248" s="123"/>
      <c r="CJ1248" s="123"/>
      <c r="CK1248" s="123"/>
      <c r="CL1248" s="123"/>
      <c r="CM1248" s="123"/>
      <c r="CN1248" s="123"/>
      <c r="CO1248" s="123"/>
      <c r="CP1248" s="123"/>
      <c r="CQ1248" s="123"/>
      <c r="CR1248" s="123"/>
      <c r="CS1248" s="123"/>
      <c r="CT1248" s="123"/>
      <c r="CU1248" s="123"/>
      <c r="CV1248" s="123"/>
      <c r="CW1248" s="123"/>
      <c r="CX1248" s="123"/>
      <c r="CY1248" s="123"/>
      <c r="CZ1248" s="123"/>
      <c r="DA1248" s="123"/>
      <c r="DB1248" s="123"/>
      <c r="DC1248" s="123"/>
      <c r="DD1248" s="123"/>
      <c r="DE1248" s="123"/>
      <c r="DF1248" s="123"/>
      <c r="DG1248" s="123"/>
      <c r="DH1248" s="123"/>
      <c r="DI1248" s="123"/>
      <c r="DJ1248" s="123"/>
      <c r="DK1248" s="123"/>
      <c r="DL1248" s="123"/>
      <c r="DM1248" s="123"/>
      <c r="DN1248" s="123"/>
      <c r="DO1248" s="123"/>
      <c r="DP1248" s="123"/>
      <c r="DQ1248" s="123"/>
      <c r="DR1248" s="123"/>
      <c r="DS1248" s="123"/>
      <c r="DT1248" s="123"/>
      <c r="DU1248" s="123"/>
      <c r="DV1248" s="123"/>
      <c r="DW1248" s="123"/>
      <c r="DX1248" s="123"/>
      <c r="DY1248" s="123"/>
      <c r="DZ1248" s="123"/>
      <c r="EA1248" s="123"/>
      <c r="EB1248" s="123"/>
      <c r="EC1248" s="123"/>
      <c r="ED1248" s="123"/>
      <c r="EE1248" s="123"/>
      <c r="EF1248" s="123"/>
      <c r="EG1248" s="123"/>
      <c r="EH1248" s="123"/>
      <c r="EI1248" s="123"/>
      <c r="EJ1248" s="123"/>
      <c r="EK1248" s="123"/>
      <c r="EL1248" s="123"/>
      <c r="EM1248" s="123"/>
      <c r="EN1248" s="123"/>
      <c r="EO1248" s="123"/>
      <c r="EP1248" s="123"/>
      <c r="EQ1248" s="123"/>
      <c r="ER1248" s="123"/>
      <c r="ES1248" s="123"/>
      <c r="ET1248" s="123"/>
      <c r="EU1248" s="123"/>
      <c r="EV1248" s="123"/>
      <c r="EW1248" s="123"/>
      <c r="EX1248" s="123"/>
      <c r="EY1248" s="123"/>
      <c r="EZ1248" s="123"/>
      <c r="FA1248" s="123"/>
      <c r="FB1248" s="123"/>
      <c r="FC1248" s="123"/>
      <c r="FD1248" s="123"/>
      <c r="FE1248" s="123"/>
      <c r="FF1248" s="123"/>
      <c r="FG1248" s="123"/>
      <c r="FH1248" s="123"/>
      <c r="FI1248" s="123"/>
      <c r="FJ1248" s="123"/>
      <c r="FK1248" s="123"/>
      <c r="FL1248" s="123"/>
      <c r="FM1248" s="123"/>
      <c r="FN1248" s="123"/>
      <c r="FO1248" s="123"/>
      <c r="FP1248" s="123"/>
      <c r="FQ1248" s="123"/>
      <c r="FR1248" s="123"/>
      <c r="FS1248" s="123"/>
      <c r="FT1248" s="123"/>
      <c r="FU1248" s="123"/>
      <c r="FV1248" s="123"/>
      <c r="FW1248" s="123"/>
      <c r="FX1248" s="123"/>
      <c r="FY1248" s="123"/>
      <c r="FZ1248" s="123"/>
      <c r="GA1248" s="123"/>
      <c r="GB1248" s="123"/>
      <c r="GC1248" s="123"/>
      <c r="GD1248" s="123"/>
      <c r="GE1248" s="123"/>
      <c r="GF1248" s="123"/>
      <c r="GG1248" s="123"/>
      <c r="GH1248" s="123"/>
      <c r="GI1248" s="123"/>
      <c r="GJ1248" s="123"/>
      <c r="GK1248" s="123"/>
      <c r="GL1248" s="123"/>
      <c r="GM1248" s="123"/>
      <c r="GN1248" s="123"/>
      <c r="GO1248" s="123"/>
      <c r="GP1248" s="123"/>
      <c r="GQ1248" s="123"/>
      <c r="GR1248" s="123"/>
      <c r="GS1248" s="123"/>
      <c r="GT1248" s="123"/>
      <c r="GU1248" s="123"/>
      <c r="GV1248" s="123"/>
      <c r="GW1248" s="123"/>
      <c r="GX1248" s="123"/>
    </row>
    <row r="1249" spans="1:206" s="119" customFormat="1" x14ac:dyDescent="0.2">
      <c r="A1249" s="153" t="s">
        <v>1214</v>
      </c>
      <c r="B1249" s="278" t="s">
        <v>95</v>
      </c>
      <c r="C1249" s="234">
        <v>3.71</v>
      </c>
      <c r="D1249" s="118"/>
      <c r="E1249" s="118"/>
      <c r="F1249" s="118"/>
      <c r="G1249" s="118"/>
      <c r="H1249" s="118"/>
      <c r="I1249" s="118"/>
      <c r="J1249" s="118"/>
      <c r="K1249" s="118"/>
      <c r="L1249" s="118"/>
      <c r="M1249" s="118"/>
      <c r="N1249" s="118"/>
      <c r="O1249" s="118"/>
      <c r="P1249" s="118"/>
      <c r="Q1249" s="118"/>
      <c r="R1249" s="118"/>
      <c r="S1249" s="118"/>
      <c r="T1249" s="118"/>
      <c r="U1249" s="118"/>
      <c r="V1249" s="118"/>
      <c r="W1249" s="118"/>
      <c r="X1249" s="118"/>
      <c r="Y1249" s="118"/>
      <c r="Z1249" s="118"/>
      <c r="AA1249" s="118"/>
      <c r="AB1249" s="118"/>
      <c r="AC1249" s="118"/>
      <c r="AD1249" s="118"/>
      <c r="AE1249" s="118"/>
      <c r="AF1249" s="118"/>
      <c r="AG1249" s="118"/>
      <c r="AH1249" s="118"/>
      <c r="AI1249" s="118"/>
      <c r="AJ1249" s="118"/>
      <c r="AK1249" s="118"/>
      <c r="AL1249" s="118"/>
      <c r="AM1249" s="118"/>
      <c r="AN1249" s="118"/>
      <c r="AO1249" s="118"/>
      <c r="AP1249" s="118"/>
      <c r="AQ1249" s="118"/>
      <c r="AR1249" s="118"/>
      <c r="AS1249" s="118"/>
      <c r="AT1249" s="118"/>
      <c r="AU1249" s="118"/>
      <c r="AV1249" s="118"/>
      <c r="AW1249" s="118"/>
      <c r="AX1249" s="118"/>
      <c r="AY1249" s="118"/>
      <c r="AZ1249" s="118"/>
      <c r="BA1249" s="118"/>
      <c r="BB1249" s="118"/>
      <c r="BC1249" s="118"/>
      <c r="BD1249" s="118"/>
      <c r="BE1249" s="118"/>
      <c r="BF1249" s="118"/>
      <c r="BG1249" s="118"/>
      <c r="BH1249" s="118"/>
      <c r="BI1249" s="118"/>
      <c r="BJ1249" s="118"/>
      <c r="BK1249" s="118"/>
      <c r="BL1249" s="118"/>
      <c r="BM1249" s="118"/>
      <c r="BN1249" s="118"/>
      <c r="BO1249" s="118"/>
      <c r="BP1249" s="118"/>
      <c r="BQ1249" s="118"/>
      <c r="BR1249" s="118"/>
      <c r="BS1249" s="118"/>
      <c r="BT1249" s="118"/>
      <c r="BU1249" s="118"/>
      <c r="BV1249" s="118"/>
      <c r="BW1249" s="118"/>
      <c r="BX1249" s="118"/>
      <c r="BY1249" s="118"/>
      <c r="BZ1249" s="118"/>
      <c r="CA1249" s="118"/>
      <c r="CB1249" s="118"/>
      <c r="CC1249" s="118"/>
      <c r="CD1249" s="118"/>
      <c r="CE1249" s="118"/>
      <c r="CF1249" s="118"/>
      <c r="CG1249" s="118"/>
      <c r="CH1249" s="118"/>
      <c r="CI1249" s="118"/>
      <c r="CJ1249" s="118"/>
      <c r="CK1249" s="118"/>
      <c r="CL1249" s="118"/>
      <c r="CM1249" s="118"/>
      <c r="CN1249" s="118"/>
      <c r="CO1249" s="118"/>
      <c r="CP1249" s="118"/>
      <c r="CQ1249" s="118"/>
      <c r="CR1249" s="118"/>
      <c r="CS1249" s="118"/>
      <c r="CT1249" s="118"/>
      <c r="CU1249" s="118"/>
      <c r="CV1249" s="118"/>
      <c r="CW1249" s="118"/>
      <c r="CX1249" s="118"/>
      <c r="CY1249" s="118"/>
      <c r="CZ1249" s="118"/>
      <c r="DA1249" s="118"/>
      <c r="DB1249" s="118"/>
      <c r="DC1249" s="118"/>
      <c r="DD1249" s="118"/>
      <c r="DE1249" s="118"/>
      <c r="DF1249" s="118"/>
      <c r="DG1249" s="118"/>
      <c r="DH1249" s="118"/>
      <c r="DI1249" s="118"/>
      <c r="DJ1249" s="118"/>
      <c r="DK1249" s="118"/>
      <c r="DL1249" s="118"/>
      <c r="DM1249" s="118"/>
      <c r="DN1249" s="118"/>
      <c r="DO1249" s="118"/>
      <c r="DP1249" s="118"/>
      <c r="DQ1249" s="118"/>
      <c r="DR1249" s="118"/>
      <c r="DS1249" s="118"/>
      <c r="DT1249" s="118"/>
      <c r="DU1249" s="118"/>
      <c r="DV1249" s="118"/>
      <c r="DW1249" s="118"/>
      <c r="DX1249" s="118"/>
      <c r="DY1249" s="118"/>
      <c r="DZ1249" s="118"/>
      <c r="EA1249" s="118"/>
      <c r="EB1249" s="118"/>
      <c r="EC1249" s="118"/>
      <c r="ED1249" s="118"/>
      <c r="EE1249" s="118"/>
      <c r="EF1249" s="118"/>
      <c r="EG1249" s="118"/>
      <c r="EH1249" s="118"/>
      <c r="EI1249" s="118"/>
      <c r="EJ1249" s="118"/>
      <c r="EK1249" s="118"/>
      <c r="EL1249" s="118"/>
      <c r="EM1249" s="118"/>
      <c r="EN1249" s="118"/>
      <c r="EO1249" s="118"/>
      <c r="EP1249" s="118"/>
      <c r="EQ1249" s="118"/>
      <c r="ER1249" s="118"/>
      <c r="ES1249" s="118"/>
      <c r="ET1249" s="118"/>
      <c r="EU1249" s="118"/>
      <c r="EV1249" s="118"/>
      <c r="EW1249" s="118"/>
      <c r="EX1249" s="118"/>
      <c r="EY1249" s="118"/>
      <c r="EZ1249" s="118"/>
      <c r="FA1249" s="118"/>
      <c r="FB1249" s="118"/>
      <c r="FC1249" s="118"/>
      <c r="FD1249" s="118"/>
      <c r="FE1249" s="118"/>
      <c r="FF1249" s="118"/>
      <c r="FG1249" s="118"/>
      <c r="FH1249" s="118"/>
      <c r="FI1249" s="118"/>
      <c r="FJ1249" s="118"/>
      <c r="FK1249" s="118"/>
      <c r="FL1249" s="118"/>
      <c r="FM1249" s="118"/>
      <c r="FN1249" s="118"/>
      <c r="FO1249" s="118"/>
      <c r="FP1249" s="118"/>
      <c r="FQ1249" s="118"/>
      <c r="FR1249" s="118"/>
      <c r="FS1249" s="118"/>
      <c r="FT1249" s="118"/>
      <c r="FU1249" s="118"/>
      <c r="FV1249" s="118"/>
      <c r="FW1249" s="118"/>
      <c r="FX1249" s="118"/>
      <c r="FY1249" s="118"/>
      <c r="FZ1249" s="118"/>
      <c r="GA1249" s="118"/>
      <c r="GB1249" s="118"/>
      <c r="GC1249" s="118"/>
      <c r="GD1249" s="118"/>
      <c r="GE1249" s="118"/>
      <c r="GF1249" s="118"/>
      <c r="GG1249" s="118"/>
      <c r="GH1249" s="118"/>
      <c r="GI1249" s="118"/>
      <c r="GJ1249" s="118"/>
      <c r="GK1249" s="118"/>
      <c r="GL1249" s="118"/>
      <c r="GM1249" s="118"/>
      <c r="GN1249" s="118"/>
      <c r="GO1249" s="118"/>
      <c r="GP1249" s="118"/>
      <c r="GQ1249" s="118"/>
      <c r="GR1249" s="118"/>
      <c r="GS1249" s="118"/>
      <c r="GT1249" s="118"/>
      <c r="GU1249" s="118"/>
      <c r="GV1249" s="118"/>
      <c r="GW1249" s="118"/>
      <c r="GX1249" s="118"/>
    </row>
    <row r="1250" spans="1:206" s="119" customFormat="1" x14ac:dyDescent="0.2">
      <c r="A1250" s="153"/>
      <c r="B1250" s="278"/>
      <c r="C1250" s="234"/>
      <c r="D1250" s="118"/>
      <c r="E1250" s="118"/>
      <c r="F1250" s="118"/>
      <c r="G1250" s="118"/>
      <c r="H1250" s="118"/>
      <c r="I1250" s="118"/>
      <c r="J1250" s="118"/>
      <c r="K1250" s="118"/>
      <c r="L1250" s="118"/>
      <c r="M1250" s="118"/>
      <c r="N1250" s="118"/>
      <c r="O1250" s="118"/>
      <c r="P1250" s="118"/>
      <c r="Q1250" s="118"/>
      <c r="R1250" s="118"/>
      <c r="S1250" s="118"/>
      <c r="T1250" s="118"/>
      <c r="U1250" s="118"/>
      <c r="V1250" s="118"/>
      <c r="W1250" s="118"/>
      <c r="X1250" s="118"/>
      <c r="Y1250" s="118"/>
      <c r="Z1250" s="118"/>
      <c r="AA1250" s="118"/>
      <c r="AB1250" s="118"/>
      <c r="AC1250" s="118"/>
      <c r="AD1250" s="118"/>
      <c r="AE1250" s="118"/>
      <c r="AF1250" s="118"/>
      <c r="AG1250" s="118"/>
      <c r="AH1250" s="118"/>
      <c r="AI1250" s="118"/>
      <c r="AJ1250" s="118"/>
      <c r="AK1250" s="118"/>
      <c r="AL1250" s="118"/>
      <c r="AM1250" s="118"/>
      <c r="AN1250" s="118"/>
      <c r="AO1250" s="118"/>
      <c r="AP1250" s="118"/>
      <c r="AQ1250" s="118"/>
      <c r="AR1250" s="118"/>
      <c r="AS1250" s="118"/>
      <c r="AT1250" s="118"/>
      <c r="AU1250" s="118"/>
      <c r="AV1250" s="118"/>
      <c r="AW1250" s="118"/>
      <c r="AX1250" s="118"/>
      <c r="AY1250" s="118"/>
      <c r="AZ1250" s="118"/>
      <c r="BA1250" s="118"/>
      <c r="BB1250" s="118"/>
      <c r="BC1250" s="118"/>
      <c r="BD1250" s="118"/>
      <c r="BE1250" s="118"/>
      <c r="BF1250" s="118"/>
      <c r="BG1250" s="118"/>
      <c r="BH1250" s="118"/>
      <c r="BI1250" s="118"/>
      <c r="BJ1250" s="118"/>
      <c r="BK1250" s="118"/>
      <c r="BL1250" s="118"/>
      <c r="BM1250" s="118"/>
      <c r="BN1250" s="118"/>
      <c r="BO1250" s="118"/>
      <c r="BP1250" s="118"/>
      <c r="BQ1250" s="118"/>
      <c r="BR1250" s="118"/>
      <c r="BS1250" s="118"/>
      <c r="BT1250" s="118"/>
      <c r="BU1250" s="118"/>
      <c r="BV1250" s="118"/>
      <c r="BW1250" s="118"/>
      <c r="BX1250" s="118"/>
      <c r="BY1250" s="118"/>
      <c r="BZ1250" s="118"/>
      <c r="CA1250" s="118"/>
      <c r="CB1250" s="118"/>
      <c r="CC1250" s="118"/>
      <c r="CD1250" s="118"/>
      <c r="CE1250" s="118"/>
      <c r="CF1250" s="118"/>
      <c r="CG1250" s="118"/>
      <c r="CH1250" s="118"/>
      <c r="CI1250" s="118"/>
      <c r="CJ1250" s="118"/>
      <c r="CK1250" s="118"/>
      <c r="CL1250" s="118"/>
      <c r="CM1250" s="118"/>
      <c r="CN1250" s="118"/>
      <c r="CO1250" s="118"/>
      <c r="CP1250" s="118"/>
      <c r="CQ1250" s="118"/>
      <c r="CR1250" s="118"/>
      <c r="CS1250" s="118"/>
      <c r="CT1250" s="118"/>
      <c r="CU1250" s="118"/>
      <c r="CV1250" s="118"/>
      <c r="CW1250" s="118"/>
      <c r="CX1250" s="118"/>
      <c r="CY1250" s="118"/>
      <c r="CZ1250" s="118"/>
      <c r="DA1250" s="118"/>
      <c r="DB1250" s="118"/>
      <c r="DC1250" s="118"/>
      <c r="DD1250" s="118"/>
      <c r="DE1250" s="118"/>
      <c r="DF1250" s="118"/>
      <c r="DG1250" s="118"/>
      <c r="DH1250" s="118"/>
      <c r="DI1250" s="118"/>
      <c r="DJ1250" s="118"/>
      <c r="DK1250" s="118"/>
      <c r="DL1250" s="118"/>
      <c r="DM1250" s="118"/>
      <c r="DN1250" s="118"/>
      <c r="DO1250" s="118"/>
      <c r="DP1250" s="118"/>
      <c r="DQ1250" s="118"/>
      <c r="DR1250" s="118"/>
      <c r="DS1250" s="118"/>
      <c r="DT1250" s="118"/>
      <c r="DU1250" s="118"/>
      <c r="DV1250" s="118"/>
      <c r="DW1250" s="118"/>
      <c r="DX1250" s="118"/>
      <c r="DY1250" s="118"/>
      <c r="DZ1250" s="118"/>
      <c r="EA1250" s="118"/>
      <c r="EB1250" s="118"/>
      <c r="EC1250" s="118"/>
      <c r="ED1250" s="118"/>
      <c r="EE1250" s="118"/>
      <c r="EF1250" s="118"/>
      <c r="EG1250" s="118"/>
      <c r="EH1250" s="118"/>
      <c r="EI1250" s="118"/>
      <c r="EJ1250" s="118"/>
      <c r="EK1250" s="118"/>
      <c r="EL1250" s="118"/>
      <c r="EM1250" s="118"/>
      <c r="EN1250" s="118"/>
      <c r="EO1250" s="118"/>
      <c r="EP1250" s="118"/>
      <c r="EQ1250" s="118"/>
      <c r="ER1250" s="118"/>
      <c r="ES1250" s="118"/>
      <c r="ET1250" s="118"/>
      <c r="EU1250" s="118"/>
      <c r="EV1250" s="118"/>
      <c r="EW1250" s="118"/>
      <c r="EX1250" s="118"/>
      <c r="EY1250" s="118"/>
      <c r="EZ1250" s="118"/>
      <c r="FA1250" s="118"/>
      <c r="FB1250" s="118"/>
      <c r="FC1250" s="118"/>
      <c r="FD1250" s="118"/>
      <c r="FE1250" s="118"/>
      <c r="FF1250" s="118"/>
      <c r="FG1250" s="118"/>
      <c r="FH1250" s="118"/>
      <c r="FI1250" s="118"/>
      <c r="FJ1250" s="118"/>
      <c r="FK1250" s="118"/>
      <c r="FL1250" s="118"/>
      <c r="FM1250" s="118"/>
      <c r="FN1250" s="118"/>
      <c r="FO1250" s="118"/>
      <c r="FP1250" s="118"/>
      <c r="FQ1250" s="118"/>
      <c r="FR1250" s="118"/>
      <c r="FS1250" s="118"/>
      <c r="FT1250" s="118"/>
      <c r="FU1250" s="118"/>
      <c r="FV1250" s="118"/>
      <c r="FW1250" s="118"/>
      <c r="FX1250" s="118"/>
      <c r="FY1250" s="118"/>
      <c r="FZ1250" s="118"/>
      <c r="GA1250" s="118"/>
      <c r="GB1250" s="118"/>
      <c r="GC1250" s="118"/>
      <c r="GD1250" s="118"/>
      <c r="GE1250" s="118"/>
      <c r="GF1250" s="118"/>
      <c r="GG1250" s="118"/>
      <c r="GH1250" s="118"/>
      <c r="GI1250" s="118"/>
      <c r="GJ1250" s="118"/>
      <c r="GK1250" s="118"/>
      <c r="GL1250" s="118"/>
      <c r="GM1250" s="118"/>
      <c r="GN1250" s="118"/>
      <c r="GO1250" s="118"/>
      <c r="GP1250" s="118"/>
      <c r="GQ1250" s="118"/>
      <c r="GR1250" s="118"/>
      <c r="GS1250" s="118"/>
      <c r="GT1250" s="118"/>
      <c r="GU1250" s="118"/>
      <c r="GV1250" s="118"/>
      <c r="GW1250" s="118"/>
      <c r="GX1250" s="118"/>
    </row>
    <row r="1251" spans="1:206" s="119" customFormat="1" x14ac:dyDescent="0.2">
      <c r="A1251" s="155" t="s">
        <v>805</v>
      </c>
      <c r="B1251" s="278"/>
      <c r="C1251" s="234"/>
      <c r="D1251" s="118"/>
      <c r="E1251" s="118"/>
      <c r="F1251" s="118"/>
      <c r="G1251" s="118"/>
      <c r="H1251" s="118"/>
      <c r="I1251" s="118"/>
      <c r="J1251" s="118"/>
      <c r="K1251" s="118"/>
      <c r="L1251" s="118"/>
      <c r="M1251" s="118"/>
      <c r="N1251" s="118"/>
      <c r="O1251" s="118"/>
      <c r="P1251" s="118"/>
      <c r="Q1251" s="118"/>
      <c r="R1251" s="118"/>
      <c r="S1251" s="118"/>
      <c r="T1251" s="118"/>
      <c r="U1251" s="118"/>
      <c r="V1251" s="118"/>
      <c r="W1251" s="118"/>
      <c r="X1251" s="118"/>
      <c r="Y1251" s="118"/>
      <c r="Z1251" s="118"/>
      <c r="AA1251" s="118"/>
      <c r="AB1251" s="118"/>
      <c r="AC1251" s="118"/>
      <c r="AD1251" s="118"/>
      <c r="AE1251" s="118"/>
      <c r="AF1251" s="118"/>
      <c r="AG1251" s="118"/>
      <c r="AH1251" s="118"/>
      <c r="AI1251" s="118"/>
      <c r="AJ1251" s="118"/>
      <c r="AK1251" s="118"/>
      <c r="AL1251" s="118"/>
      <c r="AM1251" s="118"/>
      <c r="AN1251" s="118"/>
      <c r="AO1251" s="118"/>
      <c r="AP1251" s="118"/>
      <c r="AQ1251" s="118"/>
      <c r="AR1251" s="118"/>
      <c r="AS1251" s="118"/>
      <c r="AT1251" s="118"/>
      <c r="AU1251" s="118"/>
      <c r="AV1251" s="118"/>
      <c r="AW1251" s="118"/>
      <c r="AX1251" s="118"/>
      <c r="AY1251" s="118"/>
      <c r="AZ1251" s="118"/>
      <c r="BA1251" s="118"/>
      <c r="BB1251" s="118"/>
      <c r="BC1251" s="118"/>
      <c r="BD1251" s="118"/>
      <c r="BE1251" s="118"/>
      <c r="BF1251" s="118"/>
      <c r="BG1251" s="118"/>
      <c r="BH1251" s="118"/>
      <c r="BI1251" s="118"/>
      <c r="BJ1251" s="118"/>
      <c r="BK1251" s="118"/>
      <c r="BL1251" s="118"/>
      <c r="BM1251" s="118"/>
      <c r="BN1251" s="118"/>
      <c r="BO1251" s="118"/>
      <c r="BP1251" s="118"/>
      <c r="BQ1251" s="118"/>
      <c r="BR1251" s="118"/>
      <c r="BS1251" s="118"/>
      <c r="BT1251" s="118"/>
      <c r="BU1251" s="118"/>
      <c r="BV1251" s="118"/>
      <c r="BW1251" s="118"/>
      <c r="BX1251" s="118"/>
      <c r="BY1251" s="118"/>
      <c r="BZ1251" s="118"/>
      <c r="CA1251" s="118"/>
      <c r="CB1251" s="118"/>
      <c r="CC1251" s="118"/>
      <c r="CD1251" s="118"/>
      <c r="CE1251" s="118"/>
      <c r="CF1251" s="118"/>
      <c r="CG1251" s="118"/>
      <c r="CH1251" s="118"/>
      <c r="CI1251" s="118"/>
      <c r="CJ1251" s="118"/>
      <c r="CK1251" s="118"/>
      <c r="CL1251" s="118"/>
      <c r="CM1251" s="118"/>
      <c r="CN1251" s="118"/>
      <c r="CO1251" s="118"/>
      <c r="CP1251" s="118"/>
      <c r="CQ1251" s="118"/>
      <c r="CR1251" s="118"/>
      <c r="CS1251" s="118"/>
      <c r="CT1251" s="118"/>
      <c r="CU1251" s="118"/>
      <c r="CV1251" s="118"/>
      <c r="CW1251" s="118"/>
      <c r="CX1251" s="118"/>
      <c r="CY1251" s="118"/>
      <c r="CZ1251" s="118"/>
      <c r="DA1251" s="118"/>
      <c r="DB1251" s="118"/>
      <c r="DC1251" s="118"/>
      <c r="DD1251" s="118"/>
      <c r="DE1251" s="118"/>
      <c r="DF1251" s="118"/>
      <c r="DG1251" s="118"/>
      <c r="DH1251" s="118"/>
      <c r="DI1251" s="118"/>
      <c r="DJ1251" s="118"/>
      <c r="DK1251" s="118"/>
      <c r="DL1251" s="118"/>
      <c r="DM1251" s="118"/>
      <c r="DN1251" s="118"/>
      <c r="DO1251" s="118"/>
      <c r="DP1251" s="118"/>
      <c r="DQ1251" s="118"/>
      <c r="DR1251" s="118"/>
      <c r="DS1251" s="118"/>
      <c r="DT1251" s="118"/>
      <c r="DU1251" s="118"/>
      <c r="DV1251" s="118"/>
      <c r="DW1251" s="118"/>
      <c r="DX1251" s="118"/>
      <c r="DY1251" s="118"/>
      <c r="DZ1251" s="118"/>
      <c r="EA1251" s="118"/>
      <c r="EB1251" s="118"/>
      <c r="EC1251" s="118"/>
      <c r="ED1251" s="118"/>
      <c r="EE1251" s="118"/>
      <c r="EF1251" s="118"/>
      <c r="EG1251" s="118"/>
      <c r="EH1251" s="118"/>
      <c r="EI1251" s="118"/>
      <c r="EJ1251" s="118"/>
      <c r="EK1251" s="118"/>
      <c r="EL1251" s="118"/>
      <c r="EM1251" s="118"/>
      <c r="EN1251" s="118"/>
      <c r="EO1251" s="118"/>
      <c r="EP1251" s="118"/>
      <c r="EQ1251" s="118"/>
      <c r="ER1251" s="118"/>
      <c r="ES1251" s="118"/>
      <c r="ET1251" s="118"/>
      <c r="EU1251" s="118"/>
      <c r="EV1251" s="118"/>
      <c r="EW1251" s="118"/>
      <c r="EX1251" s="118"/>
      <c r="EY1251" s="118"/>
      <c r="EZ1251" s="118"/>
      <c r="FA1251" s="118"/>
      <c r="FB1251" s="118"/>
      <c r="FC1251" s="118"/>
      <c r="FD1251" s="118"/>
      <c r="FE1251" s="118"/>
      <c r="FF1251" s="118"/>
      <c r="FG1251" s="118"/>
      <c r="FH1251" s="118"/>
      <c r="FI1251" s="118"/>
      <c r="FJ1251" s="118"/>
      <c r="FK1251" s="118"/>
      <c r="FL1251" s="118"/>
      <c r="FM1251" s="118"/>
      <c r="FN1251" s="118"/>
      <c r="FO1251" s="118"/>
      <c r="FP1251" s="118"/>
      <c r="FQ1251" s="118"/>
      <c r="FR1251" s="118"/>
      <c r="FS1251" s="118"/>
      <c r="FT1251" s="118"/>
      <c r="FU1251" s="118"/>
      <c r="FV1251" s="118"/>
      <c r="FW1251" s="118"/>
      <c r="FX1251" s="118"/>
      <c r="FY1251" s="118"/>
      <c r="FZ1251" s="118"/>
      <c r="GA1251" s="118"/>
      <c r="GB1251" s="118"/>
      <c r="GC1251" s="118"/>
      <c r="GD1251" s="118"/>
      <c r="GE1251" s="118"/>
      <c r="GF1251" s="118"/>
      <c r="GG1251" s="118"/>
      <c r="GH1251" s="118"/>
      <c r="GI1251" s="118"/>
      <c r="GJ1251" s="118"/>
      <c r="GK1251" s="118"/>
      <c r="GL1251" s="118"/>
      <c r="GM1251" s="118"/>
      <c r="GN1251" s="118"/>
      <c r="GO1251" s="118"/>
      <c r="GP1251" s="118"/>
      <c r="GQ1251" s="118"/>
      <c r="GR1251" s="118"/>
      <c r="GS1251" s="118"/>
      <c r="GT1251" s="118"/>
      <c r="GU1251" s="118"/>
      <c r="GV1251" s="118"/>
      <c r="GW1251" s="118"/>
      <c r="GX1251" s="118"/>
    </row>
    <row r="1252" spans="1:206" s="119" customFormat="1" x14ac:dyDescent="0.2">
      <c r="A1252" s="153" t="s">
        <v>806</v>
      </c>
      <c r="B1252" s="278" t="s">
        <v>52</v>
      </c>
      <c r="C1252" s="234">
        <v>3.67</v>
      </c>
      <c r="D1252" s="118"/>
      <c r="E1252" s="118"/>
      <c r="F1252" s="118"/>
      <c r="G1252" s="118"/>
      <c r="H1252" s="118"/>
      <c r="I1252" s="118"/>
      <c r="J1252" s="118"/>
      <c r="K1252" s="118"/>
      <c r="L1252" s="118"/>
      <c r="M1252" s="118"/>
      <c r="N1252" s="118"/>
      <c r="O1252" s="118"/>
      <c r="P1252" s="118"/>
      <c r="Q1252" s="118"/>
      <c r="R1252" s="118"/>
      <c r="S1252" s="118"/>
      <c r="T1252" s="118"/>
      <c r="U1252" s="118"/>
      <c r="V1252" s="118"/>
      <c r="W1252" s="118"/>
      <c r="X1252" s="118"/>
      <c r="Y1252" s="118"/>
      <c r="Z1252" s="118"/>
      <c r="AA1252" s="118"/>
      <c r="AB1252" s="118"/>
      <c r="AC1252" s="118"/>
      <c r="AD1252" s="118"/>
      <c r="AE1252" s="118"/>
      <c r="AF1252" s="118"/>
      <c r="AG1252" s="118"/>
      <c r="AH1252" s="118"/>
      <c r="AI1252" s="118"/>
      <c r="AJ1252" s="118"/>
      <c r="AK1252" s="118"/>
      <c r="AL1252" s="118"/>
      <c r="AM1252" s="118"/>
      <c r="AN1252" s="118"/>
      <c r="AO1252" s="118"/>
      <c r="AP1252" s="118"/>
      <c r="AQ1252" s="118"/>
      <c r="AR1252" s="118"/>
      <c r="AS1252" s="118"/>
      <c r="AT1252" s="118"/>
      <c r="AU1252" s="118"/>
      <c r="AV1252" s="118"/>
      <c r="AW1252" s="118"/>
      <c r="AX1252" s="118"/>
      <c r="AY1252" s="118"/>
      <c r="AZ1252" s="118"/>
      <c r="BA1252" s="118"/>
      <c r="BB1252" s="118"/>
      <c r="BC1252" s="118"/>
      <c r="BD1252" s="118"/>
      <c r="BE1252" s="118"/>
      <c r="BF1252" s="118"/>
      <c r="BG1252" s="118"/>
      <c r="BH1252" s="118"/>
      <c r="BI1252" s="118"/>
      <c r="BJ1252" s="118"/>
      <c r="BK1252" s="118"/>
      <c r="BL1252" s="118"/>
      <c r="BM1252" s="118"/>
      <c r="BN1252" s="118"/>
      <c r="BO1252" s="118"/>
      <c r="BP1252" s="118"/>
      <c r="BQ1252" s="118"/>
      <c r="BR1252" s="118"/>
      <c r="BS1252" s="118"/>
      <c r="BT1252" s="118"/>
      <c r="BU1252" s="118"/>
      <c r="BV1252" s="118"/>
      <c r="BW1252" s="118"/>
      <c r="BX1252" s="118"/>
      <c r="BY1252" s="118"/>
      <c r="BZ1252" s="118"/>
      <c r="CA1252" s="118"/>
      <c r="CB1252" s="118"/>
      <c r="CC1252" s="118"/>
      <c r="CD1252" s="118"/>
      <c r="CE1252" s="118"/>
      <c r="CF1252" s="118"/>
      <c r="CG1252" s="118"/>
      <c r="CH1252" s="118"/>
      <c r="CI1252" s="118"/>
      <c r="CJ1252" s="118"/>
      <c r="CK1252" s="118"/>
      <c r="CL1252" s="118"/>
      <c r="CM1252" s="118"/>
      <c r="CN1252" s="118"/>
      <c r="CO1252" s="118"/>
      <c r="CP1252" s="118"/>
      <c r="CQ1252" s="118"/>
      <c r="CR1252" s="118"/>
      <c r="CS1252" s="118"/>
      <c r="CT1252" s="118"/>
      <c r="CU1252" s="118"/>
      <c r="CV1252" s="118"/>
      <c r="CW1252" s="118"/>
      <c r="CX1252" s="118"/>
      <c r="CY1252" s="118"/>
      <c r="CZ1252" s="118"/>
      <c r="DA1252" s="118"/>
      <c r="DB1252" s="118"/>
      <c r="DC1252" s="118"/>
      <c r="DD1252" s="118"/>
      <c r="DE1252" s="118"/>
      <c r="DF1252" s="118"/>
      <c r="DG1252" s="118"/>
      <c r="DH1252" s="118"/>
      <c r="DI1252" s="118"/>
      <c r="DJ1252" s="118"/>
      <c r="DK1252" s="118"/>
      <c r="DL1252" s="118"/>
      <c r="DM1252" s="118"/>
      <c r="DN1252" s="118"/>
      <c r="DO1252" s="118"/>
      <c r="DP1252" s="118"/>
      <c r="DQ1252" s="118"/>
      <c r="DR1252" s="118"/>
      <c r="DS1252" s="118"/>
      <c r="DT1252" s="118"/>
      <c r="DU1252" s="118"/>
      <c r="DV1252" s="118"/>
      <c r="DW1252" s="118"/>
      <c r="DX1252" s="118"/>
      <c r="DY1252" s="118"/>
      <c r="DZ1252" s="118"/>
      <c r="EA1252" s="118"/>
      <c r="EB1252" s="118"/>
      <c r="EC1252" s="118"/>
      <c r="ED1252" s="118"/>
      <c r="EE1252" s="118"/>
      <c r="EF1252" s="118"/>
      <c r="EG1252" s="118"/>
      <c r="EH1252" s="118"/>
      <c r="EI1252" s="118"/>
      <c r="EJ1252" s="118"/>
      <c r="EK1252" s="118"/>
      <c r="EL1252" s="118"/>
      <c r="EM1252" s="118"/>
      <c r="EN1252" s="118"/>
      <c r="EO1252" s="118"/>
      <c r="EP1252" s="118"/>
      <c r="EQ1252" s="118"/>
      <c r="ER1252" s="118"/>
      <c r="ES1252" s="118"/>
      <c r="ET1252" s="118"/>
      <c r="EU1252" s="118"/>
      <c r="EV1252" s="118"/>
      <c r="EW1252" s="118"/>
      <c r="EX1252" s="118"/>
      <c r="EY1252" s="118"/>
      <c r="EZ1252" s="118"/>
      <c r="FA1252" s="118"/>
      <c r="FB1252" s="118"/>
      <c r="FC1252" s="118"/>
      <c r="FD1252" s="118"/>
      <c r="FE1252" s="118"/>
      <c r="FF1252" s="118"/>
      <c r="FG1252" s="118"/>
      <c r="FH1252" s="118"/>
      <c r="FI1252" s="118"/>
      <c r="FJ1252" s="118"/>
      <c r="FK1252" s="118"/>
      <c r="FL1252" s="118"/>
      <c r="FM1252" s="118"/>
      <c r="FN1252" s="118"/>
      <c r="FO1252" s="118"/>
      <c r="FP1252" s="118"/>
      <c r="FQ1252" s="118"/>
      <c r="FR1252" s="118"/>
      <c r="FS1252" s="118"/>
      <c r="FT1252" s="118"/>
      <c r="FU1252" s="118"/>
      <c r="FV1252" s="118"/>
      <c r="FW1252" s="118"/>
      <c r="FX1252" s="118"/>
      <c r="FY1252" s="118"/>
      <c r="FZ1252" s="118"/>
      <c r="GA1252" s="118"/>
      <c r="GB1252" s="118"/>
      <c r="GC1252" s="118"/>
      <c r="GD1252" s="118"/>
      <c r="GE1252" s="118"/>
      <c r="GF1252" s="118"/>
      <c r="GG1252" s="118"/>
      <c r="GH1252" s="118"/>
      <c r="GI1252" s="118"/>
      <c r="GJ1252" s="118"/>
      <c r="GK1252" s="118"/>
      <c r="GL1252" s="118"/>
      <c r="GM1252" s="118"/>
      <c r="GN1252" s="118"/>
      <c r="GO1252" s="118"/>
      <c r="GP1252" s="118"/>
      <c r="GQ1252" s="118"/>
      <c r="GR1252" s="118"/>
      <c r="GS1252" s="118"/>
      <c r="GT1252" s="118"/>
      <c r="GU1252" s="118"/>
      <c r="GV1252" s="118"/>
      <c r="GW1252" s="118"/>
      <c r="GX1252" s="118"/>
    </row>
    <row r="1253" spans="1:206" s="119" customFormat="1" x14ac:dyDescent="0.2">
      <c r="A1253" s="153" t="s">
        <v>834</v>
      </c>
      <c r="B1253" s="278" t="s">
        <v>52</v>
      </c>
      <c r="C1253" s="234">
        <v>3.67</v>
      </c>
      <c r="D1253" s="118"/>
      <c r="E1253" s="118"/>
      <c r="F1253" s="118"/>
      <c r="G1253" s="118"/>
      <c r="H1253" s="118"/>
      <c r="I1253" s="118"/>
      <c r="J1253" s="118"/>
      <c r="K1253" s="118"/>
      <c r="L1253" s="118"/>
      <c r="M1253" s="118"/>
      <c r="N1253" s="118"/>
      <c r="O1253" s="118"/>
      <c r="P1253" s="118"/>
      <c r="Q1253" s="118"/>
      <c r="R1253" s="118"/>
      <c r="S1253" s="118"/>
      <c r="T1253" s="118"/>
      <c r="U1253" s="118"/>
      <c r="V1253" s="118"/>
      <c r="W1253" s="118"/>
      <c r="X1253" s="118"/>
      <c r="Y1253" s="118"/>
      <c r="Z1253" s="118"/>
      <c r="AA1253" s="118"/>
      <c r="AB1253" s="118"/>
      <c r="AC1253" s="118"/>
      <c r="AD1253" s="118"/>
      <c r="AE1253" s="118"/>
      <c r="AF1253" s="118"/>
      <c r="AG1253" s="118"/>
      <c r="AH1253" s="118"/>
      <c r="AI1253" s="118"/>
      <c r="AJ1253" s="118"/>
      <c r="AK1253" s="118"/>
      <c r="AL1253" s="118"/>
      <c r="AM1253" s="118"/>
      <c r="AN1253" s="118"/>
      <c r="AO1253" s="118"/>
      <c r="AP1253" s="118"/>
      <c r="AQ1253" s="118"/>
      <c r="AR1253" s="118"/>
      <c r="AS1253" s="118"/>
      <c r="AT1253" s="118"/>
      <c r="AU1253" s="118"/>
      <c r="AV1253" s="118"/>
      <c r="AW1253" s="118"/>
      <c r="AX1253" s="118"/>
      <c r="AY1253" s="118"/>
      <c r="AZ1253" s="118"/>
      <c r="BA1253" s="118"/>
      <c r="BB1253" s="118"/>
      <c r="BC1253" s="118"/>
      <c r="BD1253" s="118"/>
      <c r="BE1253" s="118"/>
      <c r="BF1253" s="118"/>
      <c r="BG1253" s="118"/>
      <c r="BH1253" s="118"/>
      <c r="BI1253" s="118"/>
      <c r="BJ1253" s="118"/>
      <c r="BK1253" s="118"/>
      <c r="BL1253" s="118"/>
      <c r="BM1253" s="118"/>
      <c r="BN1253" s="118"/>
      <c r="BO1253" s="118"/>
      <c r="BP1253" s="118"/>
      <c r="BQ1253" s="118"/>
      <c r="BR1253" s="118"/>
      <c r="BS1253" s="118"/>
      <c r="BT1253" s="118"/>
      <c r="BU1253" s="118"/>
      <c r="BV1253" s="118"/>
      <c r="BW1253" s="118"/>
      <c r="BX1253" s="118"/>
      <c r="BY1253" s="118"/>
      <c r="BZ1253" s="118"/>
      <c r="CA1253" s="118"/>
      <c r="CB1253" s="118"/>
      <c r="CC1253" s="118"/>
      <c r="CD1253" s="118"/>
      <c r="CE1253" s="118"/>
      <c r="CF1253" s="118"/>
      <c r="CG1253" s="118"/>
      <c r="CH1253" s="118"/>
      <c r="CI1253" s="118"/>
      <c r="CJ1253" s="118"/>
      <c r="CK1253" s="118"/>
      <c r="CL1253" s="118"/>
      <c r="CM1253" s="118"/>
      <c r="CN1253" s="118"/>
      <c r="CO1253" s="118"/>
      <c r="CP1253" s="118"/>
      <c r="CQ1253" s="118"/>
      <c r="CR1253" s="118"/>
      <c r="CS1253" s="118"/>
      <c r="CT1253" s="118"/>
      <c r="CU1253" s="118"/>
      <c r="CV1253" s="118"/>
      <c r="CW1253" s="118"/>
      <c r="CX1253" s="118"/>
      <c r="CY1253" s="118"/>
      <c r="CZ1253" s="118"/>
      <c r="DA1253" s="118"/>
      <c r="DB1253" s="118"/>
      <c r="DC1253" s="118"/>
      <c r="DD1253" s="118"/>
      <c r="DE1253" s="118"/>
      <c r="DF1253" s="118"/>
      <c r="DG1253" s="118"/>
      <c r="DH1253" s="118"/>
      <c r="DI1253" s="118"/>
      <c r="DJ1253" s="118"/>
      <c r="DK1253" s="118"/>
      <c r="DL1253" s="118"/>
      <c r="DM1253" s="118"/>
      <c r="DN1253" s="118"/>
      <c r="DO1253" s="118"/>
      <c r="DP1253" s="118"/>
      <c r="DQ1253" s="118"/>
      <c r="DR1253" s="118"/>
      <c r="DS1253" s="118"/>
      <c r="DT1253" s="118"/>
      <c r="DU1253" s="118"/>
      <c r="DV1253" s="118"/>
      <c r="DW1253" s="118"/>
      <c r="DX1253" s="118"/>
      <c r="DY1253" s="118"/>
      <c r="DZ1253" s="118"/>
      <c r="EA1253" s="118"/>
      <c r="EB1253" s="118"/>
      <c r="EC1253" s="118"/>
      <c r="ED1253" s="118"/>
      <c r="EE1253" s="118"/>
      <c r="EF1253" s="118"/>
      <c r="EG1253" s="118"/>
      <c r="EH1253" s="118"/>
      <c r="EI1253" s="118"/>
      <c r="EJ1253" s="118"/>
      <c r="EK1253" s="118"/>
      <c r="EL1253" s="118"/>
      <c r="EM1253" s="118"/>
      <c r="EN1253" s="118"/>
      <c r="EO1253" s="118"/>
      <c r="EP1253" s="118"/>
      <c r="EQ1253" s="118"/>
      <c r="ER1253" s="118"/>
      <c r="ES1253" s="118"/>
      <c r="ET1253" s="118"/>
      <c r="EU1253" s="118"/>
      <c r="EV1253" s="118"/>
      <c r="EW1253" s="118"/>
      <c r="EX1253" s="118"/>
      <c r="EY1253" s="118"/>
      <c r="EZ1253" s="118"/>
      <c r="FA1253" s="118"/>
      <c r="FB1253" s="118"/>
      <c r="FC1253" s="118"/>
      <c r="FD1253" s="118"/>
      <c r="FE1253" s="118"/>
      <c r="FF1253" s="118"/>
      <c r="FG1253" s="118"/>
      <c r="FH1253" s="118"/>
      <c r="FI1253" s="118"/>
      <c r="FJ1253" s="118"/>
      <c r="FK1253" s="118"/>
      <c r="FL1253" s="118"/>
      <c r="FM1253" s="118"/>
      <c r="FN1253" s="118"/>
      <c r="FO1253" s="118"/>
      <c r="FP1253" s="118"/>
      <c r="FQ1253" s="118"/>
      <c r="FR1253" s="118"/>
      <c r="FS1253" s="118"/>
      <c r="FT1253" s="118"/>
      <c r="FU1253" s="118"/>
      <c r="FV1253" s="118"/>
      <c r="FW1253" s="118"/>
      <c r="FX1253" s="118"/>
      <c r="FY1253" s="118"/>
      <c r="FZ1253" s="118"/>
      <c r="GA1253" s="118"/>
      <c r="GB1253" s="118"/>
      <c r="GC1253" s="118"/>
      <c r="GD1253" s="118"/>
      <c r="GE1253" s="118"/>
      <c r="GF1253" s="118"/>
      <c r="GG1253" s="118"/>
      <c r="GH1253" s="118"/>
      <c r="GI1253" s="118"/>
      <c r="GJ1253" s="118"/>
      <c r="GK1253" s="118"/>
      <c r="GL1253" s="118"/>
      <c r="GM1253" s="118"/>
      <c r="GN1253" s="118"/>
      <c r="GO1253" s="118"/>
      <c r="GP1253" s="118"/>
      <c r="GQ1253" s="118"/>
      <c r="GR1253" s="118"/>
      <c r="GS1253" s="118"/>
      <c r="GT1253" s="118"/>
      <c r="GU1253" s="118"/>
      <c r="GV1253" s="118"/>
      <c r="GW1253" s="118"/>
      <c r="GX1253" s="118"/>
    </row>
    <row r="1254" spans="1:206" s="119" customFormat="1" x14ac:dyDescent="0.2">
      <c r="A1254" s="153"/>
      <c r="B1254" s="278"/>
      <c r="C1254" s="234"/>
      <c r="D1254" s="118"/>
      <c r="E1254" s="118"/>
      <c r="F1254" s="118"/>
      <c r="G1254" s="118"/>
      <c r="H1254" s="118"/>
      <c r="I1254" s="118"/>
      <c r="J1254" s="118"/>
      <c r="K1254" s="118"/>
      <c r="L1254" s="118"/>
      <c r="M1254" s="118"/>
      <c r="N1254" s="118"/>
      <c r="O1254" s="118"/>
      <c r="P1254" s="118"/>
      <c r="Q1254" s="118"/>
      <c r="R1254" s="118"/>
      <c r="S1254" s="118"/>
      <c r="T1254" s="118"/>
      <c r="U1254" s="118"/>
      <c r="V1254" s="118"/>
      <c r="W1254" s="118"/>
      <c r="X1254" s="118"/>
      <c r="Y1254" s="118"/>
      <c r="Z1254" s="118"/>
      <c r="AA1254" s="118"/>
      <c r="AB1254" s="118"/>
      <c r="AC1254" s="118"/>
      <c r="AD1254" s="118"/>
      <c r="AE1254" s="118"/>
      <c r="AF1254" s="118"/>
      <c r="AG1254" s="118"/>
      <c r="AH1254" s="118"/>
      <c r="AI1254" s="118"/>
      <c r="AJ1254" s="118"/>
      <c r="AK1254" s="118"/>
      <c r="AL1254" s="118"/>
      <c r="AM1254" s="118"/>
      <c r="AN1254" s="118"/>
      <c r="AO1254" s="118"/>
      <c r="AP1254" s="118"/>
      <c r="AQ1254" s="118"/>
      <c r="AR1254" s="118"/>
      <c r="AS1254" s="118"/>
      <c r="AT1254" s="118"/>
      <c r="AU1254" s="118"/>
      <c r="AV1254" s="118"/>
      <c r="AW1254" s="118"/>
      <c r="AX1254" s="118"/>
      <c r="AY1254" s="118"/>
      <c r="AZ1254" s="118"/>
      <c r="BA1254" s="118"/>
      <c r="BB1254" s="118"/>
      <c r="BC1254" s="118"/>
      <c r="BD1254" s="118"/>
      <c r="BE1254" s="118"/>
      <c r="BF1254" s="118"/>
      <c r="BG1254" s="118"/>
      <c r="BH1254" s="118"/>
      <c r="BI1254" s="118"/>
      <c r="BJ1254" s="118"/>
      <c r="BK1254" s="118"/>
      <c r="BL1254" s="118"/>
      <c r="BM1254" s="118"/>
      <c r="BN1254" s="118"/>
      <c r="BO1254" s="118"/>
      <c r="BP1254" s="118"/>
      <c r="BQ1254" s="118"/>
      <c r="BR1254" s="118"/>
      <c r="BS1254" s="118"/>
      <c r="BT1254" s="118"/>
      <c r="BU1254" s="118"/>
      <c r="BV1254" s="118"/>
      <c r="BW1254" s="118"/>
      <c r="BX1254" s="118"/>
      <c r="BY1254" s="118"/>
      <c r="BZ1254" s="118"/>
      <c r="CA1254" s="118"/>
      <c r="CB1254" s="118"/>
      <c r="CC1254" s="118"/>
      <c r="CD1254" s="118"/>
      <c r="CE1254" s="118"/>
      <c r="CF1254" s="118"/>
      <c r="CG1254" s="118"/>
      <c r="CH1254" s="118"/>
      <c r="CI1254" s="118"/>
      <c r="CJ1254" s="118"/>
      <c r="CK1254" s="118"/>
      <c r="CL1254" s="118"/>
      <c r="CM1254" s="118"/>
      <c r="CN1254" s="118"/>
      <c r="CO1254" s="118"/>
      <c r="CP1254" s="118"/>
      <c r="CQ1254" s="118"/>
      <c r="CR1254" s="118"/>
      <c r="CS1254" s="118"/>
      <c r="CT1254" s="118"/>
      <c r="CU1254" s="118"/>
      <c r="CV1254" s="118"/>
      <c r="CW1254" s="118"/>
      <c r="CX1254" s="118"/>
      <c r="CY1254" s="118"/>
      <c r="CZ1254" s="118"/>
      <c r="DA1254" s="118"/>
      <c r="DB1254" s="118"/>
      <c r="DC1254" s="118"/>
      <c r="DD1254" s="118"/>
      <c r="DE1254" s="118"/>
      <c r="DF1254" s="118"/>
      <c r="DG1254" s="118"/>
      <c r="DH1254" s="118"/>
      <c r="DI1254" s="118"/>
      <c r="DJ1254" s="118"/>
      <c r="DK1254" s="118"/>
      <c r="DL1254" s="118"/>
      <c r="DM1254" s="118"/>
      <c r="DN1254" s="118"/>
      <c r="DO1254" s="118"/>
      <c r="DP1254" s="118"/>
      <c r="DQ1254" s="118"/>
      <c r="DR1254" s="118"/>
      <c r="DS1254" s="118"/>
      <c r="DT1254" s="118"/>
      <c r="DU1254" s="118"/>
      <c r="DV1254" s="118"/>
      <c r="DW1254" s="118"/>
      <c r="DX1254" s="118"/>
      <c r="DY1254" s="118"/>
      <c r="DZ1254" s="118"/>
      <c r="EA1254" s="118"/>
      <c r="EB1254" s="118"/>
      <c r="EC1254" s="118"/>
      <c r="ED1254" s="118"/>
      <c r="EE1254" s="118"/>
      <c r="EF1254" s="118"/>
      <c r="EG1254" s="118"/>
      <c r="EH1254" s="118"/>
      <c r="EI1254" s="118"/>
      <c r="EJ1254" s="118"/>
      <c r="EK1254" s="118"/>
      <c r="EL1254" s="118"/>
      <c r="EM1254" s="118"/>
      <c r="EN1254" s="118"/>
      <c r="EO1254" s="118"/>
      <c r="EP1254" s="118"/>
      <c r="EQ1254" s="118"/>
      <c r="ER1254" s="118"/>
      <c r="ES1254" s="118"/>
      <c r="ET1254" s="118"/>
      <c r="EU1254" s="118"/>
      <c r="EV1254" s="118"/>
      <c r="EW1254" s="118"/>
      <c r="EX1254" s="118"/>
      <c r="EY1254" s="118"/>
      <c r="EZ1254" s="118"/>
      <c r="FA1254" s="118"/>
      <c r="FB1254" s="118"/>
      <c r="FC1254" s="118"/>
      <c r="FD1254" s="118"/>
      <c r="FE1254" s="118"/>
      <c r="FF1254" s="118"/>
      <c r="FG1254" s="118"/>
      <c r="FH1254" s="118"/>
      <c r="FI1254" s="118"/>
      <c r="FJ1254" s="118"/>
      <c r="FK1254" s="118"/>
      <c r="FL1254" s="118"/>
      <c r="FM1254" s="118"/>
      <c r="FN1254" s="118"/>
      <c r="FO1254" s="118"/>
      <c r="FP1254" s="118"/>
      <c r="FQ1254" s="118"/>
      <c r="FR1254" s="118"/>
      <c r="FS1254" s="118"/>
      <c r="FT1254" s="118"/>
      <c r="FU1254" s="118"/>
      <c r="FV1254" s="118"/>
      <c r="FW1254" s="118"/>
      <c r="FX1254" s="118"/>
      <c r="FY1254" s="118"/>
      <c r="FZ1254" s="118"/>
      <c r="GA1254" s="118"/>
      <c r="GB1254" s="118"/>
      <c r="GC1254" s="118"/>
      <c r="GD1254" s="118"/>
      <c r="GE1254" s="118"/>
      <c r="GF1254" s="118"/>
      <c r="GG1254" s="118"/>
      <c r="GH1254" s="118"/>
      <c r="GI1254" s="118"/>
      <c r="GJ1254" s="118"/>
      <c r="GK1254" s="118"/>
      <c r="GL1254" s="118"/>
      <c r="GM1254" s="118"/>
      <c r="GN1254" s="118"/>
      <c r="GO1254" s="118"/>
      <c r="GP1254" s="118"/>
      <c r="GQ1254" s="118"/>
      <c r="GR1254" s="118"/>
      <c r="GS1254" s="118"/>
      <c r="GT1254" s="118"/>
      <c r="GU1254" s="118"/>
      <c r="GV1254" s="118"/>
      <c r="GW1254" s="118"/>
      <c r="GX1254" s="118"/>
    </row>
    <row r="1255" spans="1:206" s="119" customFormat="1" x14ac:dyDescent="0.2">
      <c r="A1255" s="153" t="s">
        <v>871</v>
      </c>
      <c r="B1255" s="278" t="s">
        <v>95</v>
      </c>
      <c r="C1255" s="234">
        <v>1.58</v>
      </c>
      <c r="D1255" s="118"/>
      <c r="E1255" s="118"/>
      <c r="F1255" s="118"/>
      <c r="G1255" s="118"/>
      <c r="H1255" s="118"/>
      <c r="I1255" s="118"/>
      <c r="J1255" s="118"/>
      <c r="K1255" s="118"/>
      <c r="L1255" s="118"/>
      <c r="M1255" s="118"/>
      <c r="N1255" s="118"/>
      <c r="O1255" s="118"/>
      <c r="P1255" s="118"/>
      <c r="Q1255" s="118"/>
      <c r="R1255" s="118"/>
      <c r="S1255" s="118"/>
      <c r="T1255" s="118"/>
      <c r="U1255" s="118"/>
      <c r="V1255" s="118"/>
      <c r="W1255" s="118"/>
      <c r="X1255" s="118"/>
      <c r="Y1255" s="118"/>
      <c r="Z1255" s="118"/>
      <c r="AA1255" s="118"/>
      <c r="AB1255" s="118"/>
      <c r="AC1255" s="118"/>
      <c r="AD1255" s="118"/>
      <c r="AE1255" s="118"/>
      <c r="AF1255" s="118"/>
      <c r="AG1255" s="118"/>
      <c r="AH1255" s="118"/>
      <c r="AI1255" s="118"/>
      <c r="AJ1255" s="118"/>
      <c r="AK1255" s="118"/>
      <c r="AL1255" s="118"/>
      <c r="AM1255" s="118"/>
      <c r="AN1255" s="118"/>
      <c r="AO1255" s="118"/>
      <c r="AP1255" s="118"/>
      <c r="AQ1255" s="118"/>
      <c r="AR1255" s="118"/>
      <c r="AS1255" s="118"/>
      <c r="AT1255" s="118"/>
      <c r="AU1255" s="118"/>
      <c r="AV1255" s="118"/>
      <c r="AW1255" s="118"/>
      <c r="AX1255" s="118"/>
      <c r="AY1255" s="118"/>
      <c r="AZ1255" s="118"/>
      <c r="BA1255" s="118"/>
      <c r="BB1255" s="118"/>
      <c r="BC1255" s="118"/>
      <c r="BD1255" s="118"/>
      <c r="BE1255" s="118"/>
      <c r="BF1255" s="118"/>
      <c r="BG1255" s="118"/>
      <c r="BH1255" s="118"/>
      <c r="BI1255" s="118"/>
      <c r="BJ1255" s="118"/>
      <c r="BK1255" s="118"/>
      <c r="BL1255" s="118"/>
      <c r="BM1255" s="118"/>
      <c r="BN1255" s="118"/>
      <c r="BO1255" s="118"/>
      <c r="BP1255" s="118"/>
      <c r="BQ1255" s="118"/>
      <c r="BR1255" s="118"/>
      <c r="BS1255" s="118"/>
      <c r="BT1255" s="118"/>
      <c r="BU1255" s="118"/>
      <c r="BV1255" s="118"/>
      <c r="BW1255" s="118"/>
      <c r="BX1255" s="118"/>
      <c r="BY1255" s="118"/>
      <c r="BZ1255" s="118"/>
      <c r="CA1255" s="118"/>
      <c r="CB1255" s="118"/>
      <c r="CC1255" s="118"/>
      <c r="CD1255" s="118"/>
      <c r="CE1255" s="118"/>
      <c r="CF1255" s="118"/>
      <c r="CG1255" s="118"/>
      <c r="CH1255" s="118"/>
      <c r="CI1255" s="118"/>
      <c r="CJ1255" s="118"/>
      <c r="CK1255" s="118"/>
      <c r="CL1255" s="118"/>
      <c r="CM1255" s="118"/>
      <c r="CN1255" s="118"/>
      <c r="CO1255" s="118"/>
      <c r="CP1255" s="118"/>
      <c r="CQ1255" s="118"/>
      <c r="CR1255" s="118"/>
      <c r="CS1255" s="118"/>
      <c r="CT1255" s="118"/>
      <c r="CU1255" s="118"/>
      <c r="CV1255" s="118"/>
      <c r="CW1255" s="118"/>
      <c r="CX1255" s="118"/>
      <c r="CY1255" s="118"/>
      <c r="CZ1255" s="118"/>
      <c r="DA1255" s="118"/>
      <c r="DB1255" s="118"/>
      <c r="DC1255" s="118"/>
      <c r="DD1255" s="118"/>
      <c r="DE1255" s="118"/>
      <c r="DF1255" s="118"/>
      <c r="DG1255" s="118"/>
      <c r="DH1255" s="118"/>
      <c r="DI1255" s="118"/>
      <c r="DJ1255" s="118"/>
      <c r="DK1255" s="118"/>
      <c r="DL1255" s="118"/>
      <c r="DM1255" s="118"/>
      <c r="DN1255" s="118"/>
      <c r="DO1255" s="118"/>
      <c r="DP1255" s="118"/>
      <c r="DQ1255" s="118"/>
      <c r="DR1255" s="118"/>
      <c r="DS1255" s="118"/>
      <c r="DT1255" s="118"/>
      <c r="DU1255" s="118"/>
      <c r="DV1255" s="118"/>
      <c r="DW1255" s="118"/>
      <c r="DX1255" s="118"/>
      <c r="DY1255" s="118"/>
      <c r="DZ1255" s="118"/>
      <c r="EA1255" s="118"/>
      <c r="EB1255" s="118"/>
      <c r="EC1255" s="118"/>
      <c r="ED1255" s="118"/>
      <c r="EE1255" s="118"/>
      <c r="EF1255" s="118"/>
      <c r="EG1255" s="118"/>
      <c r="EH1255" s="118"/>
      <c r="EI1255" s="118"/>
      <c r="EJ1255" s="118"/>
      <c r="EK1255" s="118"/>
      <c r="EL1255" s="118"/>
      <c r="EM1255" s="118"/>
      <c r="EN1255" s="118"/>
      <c r="EO1255" s="118"/>
      <c r="EP1255" s="118"/>
      <c r="EQ1255" s="118"/>
      <c r="ER1255" s="118"/>
      <c r="ES1255" s="118"/>
      <c r="ET1255" s="118"/>
      <c r="EU1255" s="118"/>
      <c r="EV1255" s="118"/>
      <c r="EW1255" s="118"/>
      <c r="EX1255" s="118"/>
      <c r="EY1255" s="118"/>
      <c r="EZ1255" s="118"/>
      <c r="FA1255" s="118"/>
      <c r="FB1255" s="118"/>
      <c r="FC1255" s="118"/>
      <c r="FD1255" s="118"/>
      <c r="FE1255" s="118"/>
      <c r="FF1255" s="118"/>
      <c r="FG1255" s="118"/>
      <c r="FH1255" s="118"/>
      <c r="FI1255" s="118"/>
      <c r="FJ1255" s="118"/>
      <c r="FK1255" s="118"/>
      <c r="FL1255" s="118"/>
      <c r="FM1255" s="118"/>
      <c r="FN1255" s="118"/>
      <c r="FO1255" s="118"/>
      <c r="FP1255" s="118"/>
      <c r="FQ1255" s="118"/>
      <c r="FR1255" s="118"/>
      <c r="FS1255" s="118"/>
      <c r="FT1255" s="118"/>
      <c r="FU1255" s="118"/>
      <c r="FV1255" s="118"/>
      <c r="FW1255" s="118"/>
      <c r="FX1255" s="118"/>
      <c r="FY1255" s="118"/>
      <c r="FZ1255" s="118"/>
      <c r="GA1255" s="118"/>
      <c r="GB1255" s="118"/>
      <c r="GC1255" s="118"/>
      <c r="GD1255" s="118"/>
      <c r="GE1255" s="118"/>
      <c r="GF1255" s="118"/>
      <c r="GG1255" s="118"/>
      <c r="GH1255" s="118"/>
      <c r="GI1255" s="118"/>
      <c r="GJ1255" s="118"/>
      <c r="GK1255" s="118"/>
      <c r="GL1255" s="118"/>
      <c r="GM1255" s="118"/>
      <c r="GN1255" s="118"/>
      <c r="GO1255" s="118"/>
      <c r="GP1255" s="118"/>
      <c r="GQ1255" s="118"/>
      <c r="GR1255" s="118"/>
      <c r="GS1255" s="118"/>
      <c r="GT1255" s="118"/>
      <c r="GU1255" s="118"/>
      <c r="GV1255" s="118"/>
      <c r="GW1255" s="118"/>
      <c r="GX1255" s="118"/>
    </row>
    <row r="1256" spans="1:206" s="119" customFormat="1" x14ac:dyDescent="0.2">
      <c r="A1256" s="126" t="s">
        <v>1076</v>
      </c>
      <c r="B1256" s="278" t="s">
        <v>95</v>
      </c>
      <c r="C1256" s="234">
        <v>1.51</v>
      </c>
      <c r="D1256" s="118"/>
      <c r="E1256" s="118"/>
      <c r="F1256" s="118"/>
      <c r="G1256" s="118"/>
      <c r="H1256" s="118"/>
      <c r="I1256" s="118"/>
      <c r="J1256" s="118"/>
      <c r="K1256" s="118"/>
      <c r="L1256" s="118"/>
      <c r="M1256" s="118"/>
      <c r="N1256" s="118"/>
      <c r="O1256" s="118"/>
      <c r="P1256" s="118"/>
      <c r="Q1256" s="118"/>
      <c r="R1256" s="118"/>
      <c r="S1256" s="118"/>
      <c r="T1256" s="118"/>
      <c r="U1256" s="118"/>
      <c r="V1256" s="118"/>
      <c r="W1256" s="118"/>
      <c r="X1256" s="118"/>
      <c r="Y1256" s="118"/>
      <c r="Z1256" s="118"/>
      <c r="AA1256" s="118"/>
      <c r="AB1256" s="118"/>
      <c r="AC1256" s="118"/>
      <c r="AD1256" s="118"/>
      <c r="AE1256" s="118"/>
      <c r="AF1256" s="118"/>
      <c r="AG1256" s="118"/>
      <c r="AH1256" s="118"/>
      <c r="AI1256" s="118"/>
      <c r="AJ1256" s="118"/>
      <c r="AK1256" s="118"/>
      <c r="AL1256" s="118"/>
      <c r="AM1256" s="118"/>
      <c r="AN1256" s="118"/>
      <c r="AO1256" s="118"/>
      <c r="AP1256" s="118"/>
      <c r="AQ1256" s="118"/>
      <c r="AR1256" s="118"/>
      <c r="AS1256" s="118"/>
      <c r="AT1256" s="118"/>
      <c r="AU1256" s="118"/>
      <c r="AV1256" s="118"/>
      <c r="AW1256" s="118"/>
      <c r="AX1256" s="118"/>
      <c r="AY1256" s="118"/>
      <c r="AZ1256" s="118"/>
      <c r="BA1256" s="118"/>
      <c r="BB1256" s="118"/>
      <c r="BC1256" s="118"/>
      <c r="BD1256" s="118"/>
      <c r="BE1256" s="118"/>
      <c r="BF1256" s="118"/>
      <c r="BG1256" s="118"/>
      <c r="BH1256" s="118"/>
      <c r="BI1256" s="118"/>
      <c r="BJ1256" s="118"/>
      <c r="BK1256" s="118"/>
      <c r="BL1256" s="118"/>
      <c r="BM1256" s="118"/>
      <c r="BN1256" s="118"/>
      <c r="BO1256" s="118"/>
      <c r="BP1256" s="118"/>
      <c r="BQ1256" s="118"/>
      <c r="BR1256" s="118"/>
      <c r="BS1256" s="118"/>
      <c r="BT1256" s="118"/>
      <c r="BU1256" s="118"/>
      <c r="BV1256" s="118"/>
      <c r="BW1256" s="118"/>
      <c r="BX1256" s="118"/>
      <c r="BY1256" s="118"/>
      <c r="BZ1256" s="118"/>
      <c r="CA1256" s="118"/>
      <c r="CB1256" s="118"/>
      <c r="CC1256" s="118"/>
      <c r="CD1256" s="118"/>
      <c r="CE1256" s="118"/>
      <c r="CF1256" s="118"/>
      <c r="CG1256" s="118"/>
      <c r="CH1256" s="118"/>
      <c r="CI1256" s="118"/>
      <c r="CJ1256" s="118"/>
      <c r="CK1256" s="118"/>
      <c r="CL1256" s="118"/>
      <c r="CM1256" s="118"/>
      <c r="CN1256" s="118"/>
      <c r="CO1256" s="118"/>
      <c r="CP1256" s="118"/>
      <c r="CQ1256" s="118"/>
      <c r="CR1256" s="118"/>
      <c r="CS1256" s="118"/>
      <c r="CT1256" s="118"/>
      <c r="CU1256" s="118"/>
      <c r="CV1256" s="118"/>
      <c r="CW1256" s="118"/>
      <c r="CX1256" s="118"/>
      <c r="CY1256" s="118"/>
      <c r="CZ1256" s="118"/>
      <c r="DA1256" s="118"/>
      <c r="DB1256" s="118"/>
      <c r="DC1256" s="118"/>
      <c r="DD1256" s="118"/>
      <c r="DE1256" s="118"/>
      <c r="DF1256" s="118"/>
      <c r="DG1256" s="118"/>
      <c r="DH1256" s="118"/>
      <c r="DI1256" s="118"/>
      <c r="DJ1256" s="118"/>
      <c r="DK1256" s="118"/>
      <c r="DL1256" s="118"/>
      <c r="DM1256" s="118"/>
      <c r="DN1256" s="118"/>
      <c r="DO1256" s="118"/>
      <c r="DP1256" s="118"/>
      <c r="DQ1256" s="118"/>
      <c r="DR1256" s="118"/>
      <c r="DS1256" s="118"/>
      <c r="DT1256" s="118"/>
      <c r="DU1256" s="118"/>
      <c r="DV1256" s="118"/>
      <c r="DW1256" s="118"/>
      <c r="DX1256" s="118"/>
      <c r="DY1256" s="118"/>
      <c r="DZ1256" s="118"/>
      <c r="EA1256" s="118"/>
      <c r="EB1256" s="118"/>
      <c r="EC1256" s="118"/>
      <c r="ED1256" s="118"/>
      <c r="EE1256" s="118"/>
      <c r="EF1256" s="118"/>
      <c r="EG1256" s="118"/>
      <c r="EH1256" s="118"/>
      <c r="EI1256" s="118"/>
      <c r="EJ1256" s="118"/>
      <c r="EK1256" s="118"/>
      <c r="EL1256" s="118"/>
      <c r="EM1256" s="118"/>
      <c r="EN1256" s="118"/>
      <c r="EO1256" s="118"/>
      <c r="EP1256" s="118"/>
      <c r="EQ1256" s="118"/>
      <c r="ER1256" s="118"/>
      <c r="ES1256" s="118"/>
      <c r="ET1256" s="118"/>
      <c r="EU1256" s="118"/>
      <c r="EV1256" s="118"/>
      <c r="EW1256" s="118"/>
      <c r="EX1256" s="118"/>
      <c r="EY1256" s="118"/>
      <c r="EZ1256" s="118"/>
      <c r="FA1256" s="118"/>
      <c r="FB1256" s="118"/>
      <c r="FC1256" s="118"/>
      <c r="FD1256" s="118"/>
      <c r="FE1256" s="118"/>
      <c r="FF1256" s="118"/>
      <c r="FG1256" s="118"/>
      <c r="FH1256" s="118"/>
      <c r="FI1256" s="118"/>
      <c r="FJ1256" s="118"/>
      <c r="FK1256" s="118"/>
      <c r="FL1256" s="118"/>
      <c r="FM1256" s="118"/>
      <c r="FN1256" s="118"/>
      <c r="FO1256" s="118"/>
      <c r="FP1256" s="118"/>
      <c r="FQ1256" s="118"/>
      <c r="FR1256" s="118"/>
      <c r="FS1256" s="118"/>
      <c r="FT1256" s="118"/>
      <c r="FU1256" s="118"/>
      <c r="FV1256" s="118"/>
      <c r="FW1256" s="118"/>
      <c r="FX1256" s="118"/>
      <c r="FY1256" s="118"/>
      <c r="FZ1256" s="118"/>
      <c r="GA1256" s="118"/>
      <c r="GB1256" s="118"/>
      <c r="GC1256" s="118"/>
      <c r="GD1256" s="118"/>
      <c r="GE1256" s="118"/>
      <c r="GF1256" s="118"/>
      <c r="GG1256" s="118"/>
      <c r="GH1256" s="118"/>
      <c r="GI1256" s="118"/>
      <c r="GJ1256" s="118"/>
      <c r="GK1256" s="118"/>
      <c r="GL1256" s="118"/>
      <c r="GM1256" s="118"/>
      <c r="GN1256" s="118"/>
      <c r="GO1256" s="118"/>
      <c r="GP1256" s="118"/>
      <c r="GQ1256" s="118"/>
      <c r="GR1256" s="118"/>
      <c r="GS1256" s="118"/>
      <c r="GT1256" s="118"/>
      <c r="GU1256" s="118"/>
      <c r="GV1256" s="118"/>
      <c r="GW1256" s="118"/>
      <c r="GX1256" s="118"/>
    </row>
    <row r="1257" spans="1:206" s="119" customFormat="1" x14ac:dyDescent="0.2">
      <c r="A1257" s="122"/>
      <c r="B1257" s="278"/>
      <c r="C1257" s="234"/>
      <c r="D1257" s="118"/>
      <c r="E1257" s="118"/>
      <c r="F1257" s="118"/>
      <c r="G1257" s="118"/>
      <c r="H1257" s="118"/>
      <c r="I1257" s="118"/>
      <c r="J1257" s="118"/>
      <c r="K1257" s="118"/>
      <c r="L1257" s="118"/>
      <c r="M1257" s="118"/>
      <c r="N1257" s="118"/>
      <c r="O1257" s="118"/>
      <c r="P1257" s="118"/>
      <c r="Q1257" s="118"/>
      <c r="R1257" s="118"/>
      <c r="S1257" s="118"/>
      <c r="T1257" s="118"/>
      <c r="U1257" s="118"/>
      <c r="V1257" s="118"/>
      <c r="W1257" s="118"/>
      <c r="X1257" s="118"/>
      <c r="Y1257" s="118"/>
      <c r="Z1257" s="118"/>
      <c r="AA1257" s="118"/>
      <c r="AB1257" s="118"/>
      <c r="AC1257" s="118"/>
      <c r="AD1257" s="118"/>
      <c r="AE1257" s="118"/>
      <c r="AF1257" s="118"/>
      <c r="AG1257" s="118"/>
      <c r="AH1257" s="118"/>
      <c r="AI1257" s="118"/>
      <c r="AJ1257" s="118"/>
      <c r="AK1257" s="118"/>
      <c r="AL1257" s="118"/>
      <c r="AM1257" s="118"/>
      <c r="AN1257" s="118"/>
      <c r="AO1257" s="118"/>
      <c r="AP1257" s="118"/>
      <c r="AQ1257" s="118"/>
      <c r="AR1257" s="118"/>
      <c r="AS1257" s="118"/>
      <c r="AT1257" s="118"/>
      <c r="AU1257" s="118"/>
      <c r="AV1257" s="118"/>
      <c r="AW1257" s="118"/>
      <c r="AX1257" s="118"/>
      <c r="AY1257" s="118"/>
      <c r="AZ1257" s="118"/>
      <c r="BA1257" s="118"/>
      <c r="BB1257" s="118"/>
      <c r="BC1257" s="118"/>
      <c r="BD1257" s="118"/>
      <c r="BE1257" s="118"/>
      <c r="BF1257" s="118"/>
      <c r="BG1257" s="118"/>
      <c r="BH1257" s="118"/>
      <c r="BI1257" s="118"/>
      <c r="BJ1257" s="118"/>
      <c r="BK1257" s="118"/>
      <c r="BL1257" s="118"/>
      <c r="BM1257" s="118"/>
      <c r="BN1257" s="118"/>
      <c r="BO1257" s="118"/>
      <c r="BP1257" s="118"/>
      <c r="BQ1257" s="118"/>
      <c r="BR1257" s="118"/>
      <c r="BS1257" s="118"/>
      <c r="BT1257" s="118"/>
      <c r="BU1257" s="118"/>
      <c r="BV1257" s="118"/>
      <c r="BW1257" s="118"/>
      <c r="BX1257" s="118"/>
      <c r="BY1257" s="118"/>
      <c r="BZ1257" s="118"/>
      <c r="CA1257" s="118"/>
      <c r="CB1257" s="118"/>
      <c r="CC1257" s="118"/>
      <c r="CD1257" s="118"/>
      <c r="CE1257" s="118"/>
      <c r="CF1257" s="118"/>
      <c r="CG1257" s="118"/>
      <c r="CH1257" s="118"/>
      <c r="CI1257" s="118"/>
      <c r="CJ1257" s="118"/>
      <c r="CK1257" s="118"/>
      <c r="CL1257" s="118"/>
      <c r="CM1257" s="118"/>
      <c r="CN1257" s="118"/>
      <c r="CO1257" s="118"/>
      <c r="CP1257" s="118"/>
      <c r="CQ1257" s="118"/>
      <c r="CR1257" s="118"/>
      <c r="CS1257" s="118"/>
      <c r="CT1257" s="118"/>
      <c r="CU1257" s="118"/>
      <c r="CV1257" s="118"/>
      <c r="CW1257" s="118"/>
      <c r="CX1257" s="118"/>
      <c r="CY1257" s="118"/>
      <c r="CZ1257" s="118"/>
      <c r="DA1257" s="118"/>
      <c r="DB1257" s="118"/>
      <c r="DC1257" s="118"/>
      <c r="DD1257" s="118"/>
      <c r="DE1257" s="118"/>
      <c r="DF1257" s="118"/>
      <c r="DG1257" s="118"/>
      <c r="DH1257" s="118"/>
      <c r="DI1257" s="118"/>
      <c r="DJ1257" s="118"/>
      <c r="DK1257" s="118"/>
      <c r="DL1257" s="118"/>
      <c r="DM1257" s="118"/>
      <c r="DN1257" s="118"/>
      <c r="DO1257" s="118"/>
      <c r="DP1257" s="118"/>
      <c r="DQ1257" s="118"/>
      <c r="DR1257" s="118"/>
      <c r="DS1257" s="118"/>
      <c r="DT1257" s="118"/>
      <c r="DU1257" s="118"/>
      <c r="DV1257" s="118"/>
      <c r="DW1257" s="118"/>
      <c r="DX1257" s="118"/>
      <c r="DY1257" s="118"/>
      <c r="DZ1257" s="118"/>
      <c r="EA1257" s="118"/>
      <c r="EB1257" s="118"/>
      <c r="EC1257" s="118"/>
      <c r="ED1257" s="118"/>
      <c r="EE1257" s="118"/>
      <c r="EF1257" s="118"/>
      <c r="EG1257" s="118"/>
      <c r="EH1257" s="118"/>
      <c r="EI1257" s="118"/>
      <c r="EJ1257" s="118"/>
      <c r="EK1257" s="118"/>
      <c r="EL1257" s="118"/>
      <c r="EM1257" s="118"/>
      <c r="EN1257" s="118"/>
      <c r="EO1257" s="118"/>
      <c r="EP1257" s="118"/>
      <c r="EQ1257" s="118"/>
      <c r="ER1257" s="118"/>
      <c r="ES1257" s="118"/>
      <c r="ET1257" s="118"/>
      <c r="EU1257" s="118"/>
      <c r="EV1257" s="118"/>
      <c r="EW1257" s="118"/>
      <c r="EX1257" s="118"/>
      <c r="EY1257" s="118"/>
      <c r="EZ1257" s="118"/>
      <c r="FA1257" s="118"/>
      <c r="FB1257" s="118"/>
      <c r="FC1257" s="118"/>
      <c r="FD1257" s="118"/>
      <c r="FE1257" s="118"/>
      <c r="FF1257" s="118"/>
      <c r="FG1257" s="118"/>
      <c r="FH1257" s="118"/>
      <c r="FI1257" s="118"/>
      <c r="FJ1257" s="118"/>
      <c r="FK1257" s="118"/>
      <c r="FL1257" s="118"/>
      <c r="FM1257" s="118"/>
      <c r="FN1257" s="118"/>
      <c r="FO1257" s="118"/>
      <c r="FP1257" s="118"/>
      <c r="FQ1257" s="118"/>
      <c r="FR1257" s="118"/>
      <c r="FS1257" s="118"/>
      <c r="FT1257" s="118"/>
      <c r="FU1257" s="118"/>
      <c r="FV1257" s="118"/>
      <c r="FW1257" s="118"/>
      <c r="FX1257" s="118"/>
      <c r="FY1257" s="118"/>
      <c r="FZ1257" s="118"/>
      <c r="GA1257" s="118"/>
      <c r="GB1257" s="118"/>
      <c r="GC1257" s="118"/>
      <c r="GD1257" s="118"/>
      <c r="GE1257" s="118"/>
      <c r="GF1257" s="118"/>
      <c r="GG1257" s="118"/>
      <c r="GH1257" s="118"/>
      <c r="GI1257" s="118"/>
      <c r="GJ1257" s="118"/>
      <c r="GK1257" s="118"/>
      <c r="GL1257" s="118"/>
      <c r="GM1257" s="118"/>
      <c r="GN1257" s="118"/>
      <c r="GO1257" s="118"/>
      <c r="GP1257" s="118"/>
      <c r="GQ1257" s="118"/>
      <c r="GR1257" s="118"/>
      <c r="GS1257" s="118"/>
      <c r="GT1257" s="118"/>
      <c r="GU1257" s="118"/>
      <c r="GV1257" s="118"/>
      <c r="GW1257" s="118"/>
      <c r="GX1257" s="118"/>
    </row>
    <row r="1258" spans="1:206" s="119" customFormat="1" x14ac:dyDescent="0.2">
      <c r="A1258" s="155" t="s">
        <v>880</v>
      </c>
      <c r="B1258" s="278"/>
      <c r="C1258" s="234"/>
      <c r="D1258" s="118"/>
      <c r="E1258" s="118"/>
      <c r="F1258" s="118"/>
      <c r="G1258" s="118"/>
      <c r="H1258" s="118"/>
      <c r="I1258" s="118"/>
      <c r="J1258" s="118"/>
      <c r="K1258" s="118"/>
      <c r="L1258" s="118"/>
      <c r="M1258" s="118"/>
      <c r="N1258" s="118"/>
      <c r="O1258" s="118"/>
      <c r="P1258" s="118"/>
      <c r="Q1258" s="118"/>
      <c r="R1258" s="118"/>
      <c r="S1258" s="118"/>
      <c r="T1258" s="118"/>
      <c r="U1258" s="118"/>
      <c r="V1258" s="118"/>
      <c r="W1258" s="118"/>
      <c r="X1258" s="118"/>
      <c r="Y1258" s="118"/>
      <c r="Z1258" s="118"/>
      <c r="AA1258" s="118"/>
      <c r="AB1258" s="118"/>
      <c r="AC1258" s="118"/>
      <c r="AD1258" s="118"/>
      <c r="AE1258" s="118"/>
      <c r="AF1258" s="118"/>
      <c r="AG1258" s="118"/>
      <c r="AH1258" s="118"/>
      <c r="AI1258" s="118"/>
      <c r="AJ1258" s="118"/>
      <c r="AK1258" s="118"/>
      <c r="AL1258" s="118"/>
      <c r="AM1258" s="118"/>
      <c r="AN1258" s="118"/>
      <c r="AO1258" s="118"/>
      <c r="AP1258" s="118"/>
      <c r="AQ1258" s="118"/>
      <c r="AR1258" s="118"/>
      <c r="AS1258" s="118"/>
      <c r="AT1258" s="118"/>
      <c r="AU1258" s="118"/>
      <c r="AV1258" s="118"/>
      <c r="AW1258" s="118"/>
      <c r="AX1258" s="118"/>
      <c r="AY1258" s="118"/>
      <c r="AZ1258" s="118"/>
      <c r="BA1258" s="118"/>
      <c r="BB1258" s="118"/>
      <c r="BC1258" s="118"/>
      <c r="BD1258" s="118"/>
      <c r="BE1258" s="118"/>
      <c r="BF1258" s="118"/>
      <c r="BG1258" s="118"/>
      <c r="BH1258" s="118"/>
      <c r="BI1258" s="118"/>
      <c r="BJ1258" s="118"/>
      <c r="BK1258" s="118"/>
      <c r="BL1258" s="118"/>
      <c r="BM1258" s="118"/>
      <c r="BN1258" s="118"/>
      <c r="BO1258" s="118"/>
      <c r="BP1258" s="118"/>
      <c r="BQ1258" s="118"/>
      <c r="BR1258" s="118"/>
      <c r="BS1258" s="118"/>
      <c r="BT1258" s="118"/>
      <c r="BU1258" s="118"/>
      <c r="BV1258" s="118"/>
      <c r="BW1258" s="118"/>
      <c r="BX1258" s="118"/>
      <c r="BY1258" s="118"/>
      <c r="BZ1258" s="118"/>
      <c r="CA1258" s="118"/>
      <c r="CB1258" s="118"/>
      <c r="CC1258" s="118"/>
      <c r="CD1258" s="118"/>
      <c r="CE1258" s="118"/>
      <c r="CF1258" s="118"/>
      <c r="CG1258" s="118"/>
      <c r="CH1258" s="118"/>
      <c r="CI1258" s="118"/>
      <c r="CJ1258" s="118"/>
      <c r="CK1258" s="118"/>
      <c r="CL1258" s="118"/>
      <c r="CM1258" s="118"/>
      <c r="CN1258" s="118"/>
      <c r="CO1258" s="118"/>
      <c r="CP1258" s="118"/>
      <c r="CQ1258" s="118"/>
      <c r="CR1258" s="118"/>
      <c r="CS1258" s="118"/>
      <c r="CT1258" s="118"/>
      <c r="CU1258" s="118"/>
      <c r="CV1258" s="118"/>
      <c r="CW1258" s="118"/>
      <c r="CX1258" s="118"/>
      <c r="CY1258" s="118"/>
      <c r="CZ1258" s="118"/>
      <c r="DA1258" s="118"/>
      <c r="DB1258" s="118"/>
      <c r="DC1258" s="118"/>
      <c r="DD1258" s="118"/>
      <c r="DE1258" s="118"/>
      <c r="DF1258" s="118"/>
      <c r="DG1258" s="118"/>
      <c r="DH1258" s="118"/>
      <c r="DI1258" s="118"/>
      <c r="DJ1258" s="118"/>
      <c r="DK1258" s="118"/>
      <c r="DL1258" s="118"/>
      <c r="DM1258" s="118"/>
      <c r="DN1258" s="118"/>
      <c r="DO1258" s="118"/>
      <c r="DP1258" s="118"/>
      <c r="DQ1258" s="118"/>
      <c r="DR1258" s="118"/>
      <c r="DS1258" s="118"/>
      <c r="DT1258" s="118"/>
      <c r="DU1258" s="118"/>
      <c r="DV1258" s="118"/>
      <c r="DW1258" s="118"/>
      <c r="DX1258" s="118"/>
      <c r="DY1258" s="118"/>
      <c r="DZ1258" s="118"/>
      <c r="EA1258" s="118"/>
      <c r="EB1258" s="118"/>
      <c r="EC1258" s="118"/>
      <c r="ED1258" s="118"/>
      <c r="EE1258" s="118"/>
      <c r="EF1258" s="118"/>
      <c r="EG1258" s="118"/>
      <c r="EH1258" s="118"/>
      <c r="EI1258" s="118"/>
      <c r="EJ1258" s="118"/>
      <c r="EK1258" s="118"/>
      <c r="EL1258" s="118"/>
      <c r="EM1258" s="118"/>
      <c r="EN1258" s="118"/>
      <c r="EO1258" s="118"/>
      <c r="EP1258" s="118"/>
      <c r="EQ1258" s="118"/>
      <c r="ER1258" s="118"/>
      <c r="ES1258" s="118"/>
      <c r="ET1258" s="118"/>
      <c r="EU1258" s="118"/>
      <c r="EV1258" s="118"/>
      <c r="EW1258" s="118"/>
      <c r="EX1258" s="118"/>
      <c r="EY1258" s="118"/>
      <c r="EZ1258" s="118"/>
      <c r="FA1258" s="118"/>
      <c r="FB1258" s="118"/>
      <c r="FC1258" s="118"/>
      <c r="FD1258" s="118"/>
      <c r="FE1258" s="118"/>
      <c r="FF1258" s="118"/>
      <c r="FG1258" s="118"/>
      <c r="FH1258" s="118"/>
      <c r="FI1258" s="118"/>
      <c r="FJ1258" s="118"/>
      <c r="FK1258" s="118"/>
      <c r="FL1258" s="118"/>
      <c r="FM1258" s="118"/>
      <c r="FN1258" s="118"/>
      <c r="FO1258" s="118"/>
      <c r="FP1258" s="118"/>
      <c r="FQ1258" s="118"/>
      <c r="FR1258" s="118"/>
      <c r="FS1258" s="118"/>
      <c r="FT1258" s="118"/>
      <c r="FU1258" s="118"/>
      <c r="FV1258" s="118"/>
      <c r="FW1258" s="118"/>
      <c r="FX1258" s="118"/>
      <c r="FY1258" s="118"/>
      <c r="FZ1258" s="118"/>
      <c r="GA1258" s="118"/>
      <c r="GB1258" s="118"/>
      <c r="GC1258" s="118"/>
      <c r="GD1258" s="118"/>
      <c r="GE1258" s="118"/>
      <c r="GF1258" s="118"/>
      <c r="GG1258" s="118"/>
      <c r="GH1258" s="118"/>
      <c r="GI1258" s="118"/>
      <c r="GJ1258" s="118"/>
      <c r="GK1258" s="118"/>
      <c r="GL1258" s="118"/>
      <c r="GM1258" s="118"/>
      <c r="GN1258" s="118"/>
      <c r="GO1258" s="118"/>
      <c r="GP1258" s="118"/>
      <c r="GQ1258" s="118"/>
      <c r="GR1258" s="118"/>
      <c r="GS1258" s="118"/>
      <c r="GT1258" s="118"/>
      <c r="GU1258" s="118"/>
      <c r="GV1258" s="118"/>
      <c r="GW1258" s="118"/>
      <c r="GX1258" s="118"/>
    </row>
    <row r="1259" spans="1:206" s="119" customFormat="1" x14ac:dyDescent="0.2">
      <c r="A1259" s="126" t="s">
        <v>879</v>
      </c>
      <c r="B1259" s="278" t="s">
        <v>95</v>
      </c>
      <c r="C1259" s="234">
        <v>1.62</v>
      </c>
      <c r="D1259" s="118"/>
      <c r="E1259" s="118"/>
      <c r="F1259" s="118"/>
      <c r="G1259" s="118"/>
      <c r="H1259" s="118"/>
      <c r="I1259" s="118"/>
      <c r="J1259" s="118"/>
      <c r="K1259" s="118"/>
      <c r="L1259" s="118"/>
      <c r="M1259" s="118"/>
      <c r="N1259" s="118"/>
      <c r="O1259" s="118"/>
      <c r="P1259" s="118"/>
      <c r="Q1259" s="118"/>
      <c r="R1259" s="118"/>
      <c r="S1259" s="118"/>
      <c r="T1259" s="118"/>
      <c r="U1259" s="118"/>
      <c r="V1259" s="118"/>
      <c r="W1259" s="118"/>
      <c r="X1259" s="118"/>
      <c r="Y1259" s="118"/>
      <c r="Z1259" s="118"/>
      <c r="AA1259" s="118"/>
      <c r="AB1259" s="118"/>
      <c r="AC1259" s="118"/>
      <c r="AD1259" s="118"/>
      <c r="AE1259" s="118"/>
      <c r="AF1259" s="118"/>
      <c r="AG1259" s="118"/>
      <c r="AH1259" s="118"/>
      <c r="AI1259" s="118"/>
      <c r="AJ1259" s="118"/>
      <c r="AK1259" s="118"/>
      <c r="AL1259" s="118"/>
      <c r="AM1259" s="118"/>
      <c r="AN1259" s="118"/>
      <c r="AO1259" s="118"/>
      <c r="AP1259" s="118"/>
      <c r="AQ1259" s="118"/>
      <c r="AR1259" s="118"/>
      <c r="AS1259" s="118"/>
      <c r="AT1259" s="118"/>
      <c r="AU1259" s="118"/>
      <c r="AV1259" s="118"/>
      <c r="AW1259" s="118"/>
      <c r="AX1259" s="118"/>
      <c r="AY1259" s="118"/>
      <c r="AZ1259" s="118"/>
      <c r="BA1259" s="118"/>
      <c r="BB1259" s="118"/>
      <c r="BC1259" s="118"/>
      <c r="BD1259" s="118"/>
      <c r="BE1259" s="118"/>
      <c r="BF1259" s="118"/>
      <c r="BG1259" s="118"/>
      <c r="BH1259" s="118"/>
      <c r="BI1259" s="118"/>
      <c r="BJ1259" s="118"/>
      <c r="BK1259" s="118"/>
      <c r="BL1259" s="118"/>
      <c r="BM1259" s="118"/>
      <c r="BN1259" s="118"/>
      <c r="BO1259" s="118"/>
      <c r="BP1259" s="118"/>
      <c r="BQ1259" s="118"/>
      <c r="BR1259" s="118"/>
      <c r="BS1259" s="118"/>
      <c r="BT1259" s="118"/>
      <c r="BU1259" s="118"/>
      <c r="BV1259" s="118"/>
      <c r="BW1259" s="118"/>
      <c r="BX1259" s="118"/>
      <c r="BY1259" s="118"/>
      <c r="BZ1259" s="118"/>
      <c r="CA1259" s="118"/>
      <c r="CB1259" s="118"/>
      <c r="CC1259" s="118"/>
      <c r="CD1259" s="118"/>
      <c r="CE1259" s="118"/>
      <c r="CF1259" s="118"/>
      <c r="CG1259" s="118"/>
      <c r="CH1259" s="118"/>
      <c r="CI1259" s="118"/>
      <c r="CJ1259" s="118"/>
      <c r="CK1259" s="118"/>
      <c r="CL1259" s="118"/>
      <c r="CM1259" s="118"/>
      <c r="CN1259" s="118"/>
      <c r="CO1259" s="118"/>
      <c r="CP1259" s="118"/>
      <c r="CQ1259" s="118"/>
      <c r="CR1259" s="118"/>
      <c r="CS1259" s="118"/>
      <c r="CT1259" s="118"/>
      <c r="CU1259" s="118"/>
      <c r="CV1259" s="118"/>
      <c r="CW1259" s="118"/>
      <c r="CX1259" s="118"/>
      <c r="CY1259" s="118"/>
      <c r="CZ1259" s="118"/>
      <c r="DA1259" s="118"/>
      <c r="DB1259" s="118"/>
      <c r="DC1259" s="118"/>
      <c r="DD1259" s="118"/>
      <c r="DE1259" s="118"/>
      <c r="DF1259" s="118"/>
      <c r="DG1259" s="118"/>
      <c r="DH1259" s="118"/>
      <c r="DI1259" s="118"/>
      <c r="DJ1259" s="118"/>
      <c r="DK1259" s="118"/>
      <c r="DL1259" s="118"/>
      <c r="DM1259" s="118"/>
      <c r="DN1259" s="118"/>
      <c r="DO1259" s="118"/>
      <c r="DP1259" s="118"/>
      <c r="DQ1259" s="118"/>
      <c r="DR1259" s="118"/>
      <c r="DS1259" s="118"/>
      <c r="DT1259" s="118"/>
      <c r="DU1259" s="118"/>
      <c r="DV1259" s="118"/>
      <c r="DW1259" s="118"/>
      <c r="DX1259" s="118"/>
      <c r="DY1259" s="118"/>
      <c r="DZ1259" s="118"/>
      <c r="EA1259" s="118"/>
      <c r="EB1259" s="118"/>
      <c r="EC1259" s="118"/>
      <c r="ED1259" s="118"/>
      <c r="EE1259" s="118"/>
      <c r="EF1259" s="118"/>
      <c r="EG1259" s="118"/>
      <c r="EH1259" s="118"/>
      <c r="EI1259" s="118"/>
      <c r="EJ1259" s="118"/>
      <c r="EK1259" s="118"/>
      <c r="EL1259" s="118"/>
      <c r="EM1259" s="118"/>
      <c r="EN1259" s="118"/>
      <c r="EO1259" s="118"/>
      <c r="EP1259" s="118"/>
      <c r="EQ1259" s="118"/>
      <c r="ER1259" s="118"/>
      <c r="ES1259" s="118"/>
      <c r="ET1259" s="118"/>
      <c r="EU1259" s="118"/>
      <c r="EV1259" s="118"/>
      <c r="EW1259" s="118"/>
      <c r="EX1259" s="118"/>
      <c r="EY1259" s="118"/>
      <c r="EZ1259" s="118"/>
      <c r="FA1259" s="118"/>
      <c r="FB1259" s="118"/>
      <c r="FC1259" s="118"/>
      <c r="FD1259" s="118"/>
      <c r="FE1259" s="118"/>
      <c r="FF1259" s="118"/>
      <c r="FG1259" s="118"/>
      <c r="FH1259" s="118"/>
      <c r="FI1259" s="118"/>
      <c r="FJ1259" s="118"/>
      <c r="FK1259" s="118"/>
      <c r="FL1259" s="118"/>
      <c r="FM1259" s="118"/>
      <c r="FN1259" s="118"/>
      <c r="FO1259" s="118"/>
      <c r="FP1259" s="118"/>
      <c r="FQ1259" s="118"/>
      <c r="FR1259" s="118"/>
      <c r="FS1259" s="118"/>
      <c r="FT1259" s="118"/>
      <c r="FU1259" s="118"/>
      <c r="FV1259" s="118"/>
      <c r="FW1259" s="118"/>
      <c r="FX1259" s="118"/>
      <c r="FY1259" s="118"/>
      <c r="FZ1259" s="118"/>
      <c r="GA1259" s="118"/>
      <c r="GB1259" s="118"/>
      <c r="GC1259" s="118"/>
      <c r="GD1259" s="118"/>
      <c r="GE1259" s="118"/>
      <c r="GF1259" s="118"/>
      <c r="GG1259" s="118"/>
      <c r="GH1259" s="118"/>
      <c r="GI1259" s="118"/>
      <c r="GJ1259" s="118"/>
      <c r="GK1259" s="118"/>
      <c r="GL1259" s="118"/>
      <c r="GM1259" s="118"/>
      <c r="GN1259" s="118"/>
      <c r="GO1259" s="118"/>
      <c r="GP1259" s="118"/>
      <c r="GQ1259" s="118"/>
      <c r="GR1259" s="118"/>
      <c r="GS1259" s="118"/>
      <c r="GT1259" s="118"/>
      <c r="GU1259" s="118"/>
      <c r="GV1259" s="118"/>
      <c r="GW1259" s="118"/>
      <c r="GX1259" s="118"/>
    </row>
    <row r="1260" spans="1:206" s="119" customFormat="1" x14ac:dyDescent="0.2">
      <c r="A1260" s="153" t="s">
        <v>1128</v>
      </c>
      <c r="B1260" s="278" t="s">
        <v>95</v>
      </c>
      <c r="C1260" s="234">
        <v>1.49</v>
      </c>
      <c r="D1260" s="118"/>
      <c r="E1260" s="118"/>
      <c r="F1260" s="118"/>
      <c r="G1260" s="118"/>
      <c r="H1260" s="118"/>
      <c r="I1260" s="118"/>
      <c r="J1260" s="118"/>
      <c r="K1260" s="118"/>
      <c r="L1260" s="118"/>
      <c r="M1260" s="118"/>
      <c r="N1260" s="118"/>
      <c r="O1260" s="118"/>
      <c r="P1260" s="118"/>
      <c r="Q1260" s="118"/>
      <c r="R1260" s="118"/>
      <c r="S1260" s="118"/>
      <c r="T1260" s="118"/>
      <c r="U1260" s="118"/>
      <c r="V1260" s="118"/>
      <c r="W1260" s="118"/>
      <c r="X1260" s="118"/>
      <c r="Y1260" s="118"/>
      <c r="Z1260" s="118"/>
      <c r="AA1260" s="118"/>
      <c r="AB1260" s="118"/>
      <c r="AC1260" s="118"/>
      <c r="AD1260" s="118"/>
      <c r="AE1260" s="118"/>
      <c r="AF1260" s="118"/>
      <c r="AG1260" s="118"/>
      <c r="AH1260" s="118"/>
      <c r="AI1260" s="118"/>
      <c r="AJ1260" s="118"/>
      <c r="AK1260" s="118"/>
      <c r="AL1260" s="118"/>
      <c r="AM1260" s="118"/>
      <c r="AN1260" s="118"/>
      <c r="AO1260" s="118"/>
      <c r="AP1260" s="118"/>
      <c r="AQ1260" s="118"/>
      <c r="AR1260" s="118"/>
      <c r="AS1260" s="118"/>
      <c r="AT1260" s="118"/>
      <c r="AU1260" s="118"/>
      <c r="AV1260" s="118"/>
      <c r="AW1260" s="118"/>
      <c r="AX1260" s="118"/>
      <c r="AY1260" s="118"/>
      <c r="AZ1260" s="118"/>
      <c r="BA1260" s="118"/>
      <c r="BB1260" s="118"/>
      <c r="BC1260" s="118"/>
      <c r="BD1260" s="118"/>
      <c r="BE1260" s="118"/>
      <c r="BF1260" s="118"/>
      <c r="BG1260" s="118"/>
      <c r="BH1260" s="118"/>
      <c r="BI1260" s="118"/>
      <c r="BJ1260" s="118"/>
      <c r="BK1260" s="118"/>
      <c r="BL1260" s="118"/>
      <c r="BM1260" s="118"/>
      <c r="BN1260" s="118"/>
      <c r="BO1260" s="118"/>
      <c r="BP1260" s="118"/>
      <c r="BQ1260" s="118"/>
      <c r="BR1260" s="118"/>
      <c r="BS1260" s="118"/>
      <c r="BT1260" s="118"/>
      <c r="BU1260" s="118"/>
      <c r="BV1260" s="118"/>
      <c r="BW1260" s="118"/>
      <c r="BX1260" s="118"/>
      <c r="BY1260" s="118"/>
      <c r="BZ1260" s="118"/>
      <c r="CA1260" s="118"/>
      <c r="CB1260" s="118"/>
      <c r="CC1260" s="118"/>
      <c r="CD1260" s="118"/>
      <c r="CE1260" s="118"/>
      <c r="CF1260" s="118"/>
      <c r="CG1260" s="118"/>
      <c r="CH1260" s="118"/>
      <c r="CI1260" s="118"/>
      <c r="CJ1260" s="118"/>
      <c r="CK1260" s="118"/>
      <c r="CL1260" s="118"/>
      <c r="CM1260" s="118"/>
      <c r="CN1260" s="118"/>
      <c r="CO1260" s="118"/>
      <c r="CP1260" s="118"/>
      <c r="CQ1260" s="118"/>
      <c r="CR1260" s="118"/>
      <c r="CS1260" s="118"/>
      <c r="CT1260" s="118"/>
      <c r="CU1260" s="118"/>
      <c r="CV1260" s="118"/>
      <c r="CW1260" s="118"/>
      <c r="CX1260" s="118"/>
      <c r="CY1260" s="118"/>
      <c r="CZ1260" s="118"/>
      <c r="DA1260" s="118"/>
      <c r="DB1260" s="118"/>
      <c r="DC1260" s="118"/>
      <c r="DD1260" s="118"/>
      <c r="DE1260" s="118"/>
      <c r="DF1260" s="118"/>
      <c r="DG1260" s="118"/>
      <c r="DH1260" s="118"/>
      <c r="DI1260" s="118"/>
      <c r="DJ1260" s="118"/>
      <c r="DK1260" s="118"/>
      <c r="DL1260" s="118"/>
      <c r="DM1260" s="118"/>
      <c r="DN1260" s="118"/>
      <c r="DO1260" s="118"/>
      <c r="DP1260" s="118"/>
      <c r="DQ1260" s="118"/>
      <c r="DR1260" s="118"/>
      <c r="DS1260" s="118"/>
      <c r="DT1260" s="118"/>
      <c r="DU1260" s="118"/>
      <c r="DV1260" s="118"/>
      <c r="DW1260" s="118"/>
      <c r="DX1260" s="118"/>
      <c r="DY1260" s="118"/>
      <c r="DZ1260" s="118"/>
      <c r="EA1260" s="118"/>
      <c r="EB1260" s="118"/>
      <c r="EC1260" s="118"/>
      <c r="ED1260" s="118"/>
      <c r="EE1260" s="118"/>
      <c r="EF1260" s="118"/>
      <c r="EG1260" s="118"/>
      <c r="EH1260" s="118"/>
      <c r="EI1260" s="118"/>
      <c r="EJ1260" s="118"/>
      <c r="EK1260" s="118"/>
      <c r="EL1260" s="118"/>
      <c r="EM1260" s="118"/>
      <c r="EN1260" s="118"/>
      <c r="EO1260" s="118"/>
      <c r="EP1260" s="118"/>
      <c r="EQ1260" s="118"/>
      <c r="ER1260" s="118"/>
      <c r="ES1260" s="118"/>
      <c r="ET1260" s="118"/>
      <c r="EU1260" s="118"/>
      <c r="EV1260" s="118"/>
      <c r="EW1260" s="118"/>
      <c r="EX1260" s="118"/>
      <c r="EY1260" s="118"/>
      <c r="EZ1260" s="118"/>
      <c r="FA1260" s="118"/>
      <c r="FB1260" s="118"/>
      <c r="FC1260" s="118"/>
      <c r="FD1260" s="118"/>
      <c r="FE1260" s="118"/>
      <c r="FF1260" s="118"/>
      <c r="FG1260" s="118"/>
      <c r="FH1260" s="118"/>
      <c r="FI1260" s="118"/>
      <c r="FJ1260" s="118"/>
      <c r="FK1260" s="118"/>
      <c r="FL1260" s="118"/>
      <c r="FM1260" s="118"/>
      <c r="FN1260" s="118"/>
      <c r="FO1260" s="118"/>
      <c r="FP1260" s="118"/>
      <c r="FQ1260" s="118"/>
      <c r="FR1260" s="118"/>
      <c r="FS1260" s="118"/>
      <c r="FT1260" s="118"/>
      <c r="FU1260" s="118"/>
      <c r="FV1260" s="118"/>
      <c r="FW1260" s="118"/>
      <c r="FX1260" s="118"/>
      <c r="FY1260" s="118"/>
      <c r="FZ1260" s="118"/>
      <c r="GA1260" s="118"/>
      <c r="GB1260" s="118"/>
      <c r="GC1260" s="118"/>
      <c r="GD1260" s="118"/>
      <c r="GE1260" s="118"/>
      <c r="GF1260" s="118"/>
      <c r="GG1260" s="118"/>
      <c r="GH1260" s="118"/>
      <c r="GI1260" s="118"/>
      <c r="GJ1260" s="118"/>
      <c r="GK1260" s="118"/>
      <c r="GL1260" s="118"/>
      <c r="GM1260" s="118"/>
      <c r="GN1260" s="118"/>
      <c r="GO1260" s="118"/>
      <c r="GP1260" s="118"/>
      <c r="GQ1260" s="118"/>
      <c r="GR1260" s="118"/>
      <c r="GS1260" s="118"/>
      <c r="GT1260" s="118"/>
      <c r="GU1260" s="118"/>
      <c r="GV1260" s="118"/>
      <c r="GW1260" s="118"/>
      <c r="GX1260" s="118"/>
    </row>
    <row r="1261" spans="1:206" s="32" customFormat="1" ht="12.75" customHeight="1" x14ac:dyDescent="0.2">
      <c r="A1261" s="153" t="s">
        <v>967</v>
      </c>
      <c r="B1261" s="278" t="s">
        <v>52</v>
      </c>
      <c r="C1261" s="234">
        <v>2.4500000000000002</v>
      </c>
    </row>
    <row r="1262" spans="1:206" s="32" customFormat="1" ht="12.75" customHeight="1" x14ac:dyDescent="0.2">
      <c r="A1262" s="153" t="s">
        <v>969</v>
      </c>
      <c r="B1262" s="278" t="s">
        <v>52</v>
      </c>
      <c r="C1262" s="234">
        <v>2.12</v>
      </c>
    </row>
    <row r="1263" spans="1:206" s="32" customFormat="1" ht="12.75" customHeight="1" x14ac:dyDescent="0.2">
      <c r="A1263" s="153" t="s">
        <v>968</v>
      </c>
      <c r="B1263" s="278" t="s">
        <v>52</v>
      </c>
      <c r="C1263" s="234">
        <v>1.1299999999999999</v>
      </c>
    </row>
    <row r="1264" spans="1:206" s="32" customFormat="1" ht="12.75" customHeight="1" x14ac:dyDescent="0.2">
      <c r="A1264" s="126"/>
      <c r="B1264" s="278"/>
      <c r="C1264" s="234"/>
    </row>
    <row r="1265" spans="1:3" s="118" customFormat="1" x14ac:dyDescent="0.2">
      <c r="A1265" s="26" t="s">
        <v>861</v>
      </c>
      <c r="B1265" s="278"/>
      <c r="C1265" s="234"/>
    </row>
    <row r="1266" spans="1:3" s="117" customFormat="1" x14ac:dyDescent="0.2">
      <c r="A1266" s="127" t="s">
        <v>862</v>
      </c>
      <c r="B1266" s="278" t="s">
        <v>95</v>
      </c>
      <c r="C1266" s="234">
        <v>1.1100000000000001</v>
      </c>
    </row>
    <row r="1267" spans="1:3" s="117" customFormat="1" x14ac:dyDescent="0.2">
      <c r="A1267" s="128" t="s">
        <v>971</v>
      </c>
      <c r="B1267" s="277" t="s">
        <v>95</v>
      </c>
      <c r="C1267" s="228">
        <v>2.9</v>
      </c>
    </row>
    <row r="1268" spans="1:3" s="117" customFormat="1" x14ac:dyDescent="0.2">
      <c r="A1268" s="128" t="s">
        <v>972</v>
      </c>
      <c r="B1268" s="277" t="s">
        <v>95</v>
      </c>
      <c r="C1268" s="228">
        <v>2.9</v>
      </c>
    </row>
    <row r="1269" spans="1:3" s="117" customFormat="1" x14ac:dyDescent="0.2">
      <c r="A1269" s="128" t="s">
        <v>973</v>
      </c>
      <c r="B1269" s="277" t="s">
        <v>95</v>
      </c>
      <c r="C1269" s="228">
        <v>1.35</v>
      </c>
    </row>
    <row r="1270" spans="1:3" s="117" customFormat="1" x14ac:dyDescent="0.2">
      <c r="A1270" s="128" t="s">
        <v>974</v>
      </c>
      <c r="B1270" s="277" t="s">
        <v>95</v>
      </c>
      <c r="C1270" s="228">
        <v>1.35</v>
      </c>
    </row>
    <row r="1271" spans="1:3" s="117" customFormat="1" x14ac:dyDescent="0.2">
      <c r="A1271" s="128" t="s">
        <v>975</v>
      </c>
      <c r="B1271" s="277" t="s">
        <v>95</v>
      </c>
      <c r="C1271" s="228">
        <v>1.35</v>
      </c>
    </row>
    <row r="1272" spans="1:3" s="117" customFormat="1" x14ac:dyDescent="0.2">
      <c r="A1272" s="128" t="s">
        <v>976</v>
      </c>
      <c r="B1272" s="277" t="s">
        <v>95</v>
      </c>
      <c r="C1272" s="228">
        <v>2.11</v>
      </c>
    </row>
    <row r="1273" spans="1:3" s="117" customFormat="1" x14ac:dyDescent="0.2">
      <c r="A1273" s="128" t="s">
        <v>977</v>
      </c>
      <c r="B1273" s="277" t="s">
        <v>95</v>
      </c>
      <c r="C1273" s="228">
        <v>1.6</v>
      </c>
    </row>
    <row r="1274" spans="1:3" s="117" customFormat="1" x14ac:dyDescent="0.2">
      <c r="A1274" s="128" t="s">
        <v>978</v>
      </c>
      <c r="B1274" s="277" t="s">
        <v>95</v>
      </c>
      <c r="C1274" s="228">
        <v>1.6</v>
      </c>
    </row>
    <row r="1275" spans="1:3" s="117" customFormat="1" x14ac:dyDescent="0.2">
      <c r="A1275" s="128" t="s">
        <v>979</v>
      </c>
      <c r="B1275" s="277" t="s">
        <v>95</v>
      </c>
      <c r="C1275" s="228">
        <v>1.64</v>
      </c>
    </row>
    <row r="1276" spans="1:3" s="117" customFormat="1" x14ac:dyDescent="0.2">
      <c r="A1276" s="128" t="s">
        <v>980</v>
      </c>
      <c r="B1276" s="277" t="s">
        <v>95</v>
      </c>
      <c r="C1276" s="228">
        <v>1.1100000000000001</v>
      </c>
    </row>
    <row r="1277" spans="1:3" s="33" customFormat="1" x14ac:dyDescent="0.2">
      <c r="A1277" s="128" t="s">
        <v>981</v>
      </c>
      <c r="B1277" s="277" t="s">
        <v>95</v>
      </c>
      <c r="C1277" s="228">
        <v>1.77</v>
      </c>
    </row>
    <row r="1278" spans="1:3" s="33" customFormat="1" x14ac:dyDescent="0.2">
      <c r="A1278" s="128" t="s">
        <v>982</v>
      </c>
      <c r="B1278" s="277" t="s">
        <v>95</v>
      </c>
      <c r="C1278" s="228">
        <v>2.4900000000000002</v>
      </c>
    </row>
    <row r="1279" spans="1:3" s="33" customFormat="1" x14ac:dyDescent="0.2">
      <c r="A1279" s="130" t="s">
        <v>1013</v>
      </c>
      <c r="B1279" s="277" t="s">
        <v>95</v>
      </c>
      <c r="C1279" s="228">
        <v>4.8099999999999996</v>
      </c>
    </row>
    <row r="1280" spans="1:3" s="33" customFormat="1" x14ac:dyDescent="0.2">
      <c r="A1280" s="130" t="s">
        <v>1014</v>
      </c>
      <c r="B1280" s="277" t="s">
        <v>95</v>
      </c>
      <c r="C1280" s="228">
        <v>4.8099999999999996</v>
      </c>
    </row>
    <row r="1281" spans="1:3" s="33" customFormat="1" x14ac:dyDescent="0.2">
      <c r="A1281" s="130" t="s">
        <v>1016</v>
      </c>
      <c r="B1281" s="277" t="s">
        <v>95</v>
      </c>
      <c r="C1281" s="228">
        <v>0.78</v>
      </c>
    </row>
    <row r="1282" spans="1:3" s="33" customFormat="1" x14ac:dyDescent="0.2">
      <c r="A1282" s="130" t="s">
        <v>1017</v>
      </c>
      <c r="B1282" s="277" t="s">
        <v>95</v>
      </c>
      <c r="C1282" s="228">
        <v>1.36</v>
      </c>
    </row>
    <row r="1283" spans="1:3" s="33" customFormat="1" x14ac:dyDescent="0.2">
      <c r="A1283" s="130" t="s">
        <v>1018</v>
      </c>
      <c r="B1283" s="277" t="s">
        <v>95</v>
      </c>
      <c r="C1283" s="228">
        <v>0.78</v>
      </c>
    </row>
    <row r="1284" spans="1:3" s="33" customFormat="1" ht="13.5" customHeight="1" x14ac:dyDescent="0.2">
      <c r="A1284" s="130" t="s">
        <v>1063</v>
      </c>
      <c r="B1284" s="277" t="s">
        <v>95</v>
      </c>
      <c r="C1284" s="228">
        <v>1.97</v>
      </c>
    </row>
    <row r="1285" spans="1:3" s="33" customFormat="1" ht="13.5" customHeight="1" x14ac:dyDescent="0.2">
      <c r="A1285" s="129" t="s">
        <v>1084</v>
      </c>
      <c r="B1285" s="277" t="s">
        <v>95</v>
      </c>
      <c r="C1285" s="228">
        <v>1.1000000000000001</v>
      </c>
    </row>
    <row r="1286" spans="1:3" s="33" customFormat="1" ht="13.5" customHeight="1" x14ac:dyDescent="0.2">
      <c r="A1286" s="129" t="s">
        <v>1099</v>
      </c>
      <c r="B1286" s="277" t="s">
        <v>95</v>
      </c>
      <c r="C1286" s="228">
        <v>0.99</v>
      </c>
    </row>
    <row r="1287" spans="1:3" s="33" customFormat="1" ht="13.5" customHeight="1" x14ac:dyDescent="0.2">
      <c r="A1287" s="129" t="s">
        <v>1105</v>
      </c>
      <c r="B1287" s="277" t="s">
        <v>95</v>
      </c>
      <c r="C1287" s="228">
        <v>0.43</v>
      </c>
    </row>
    <row r="1288" spans="1:3" s="33" customFormat="1" ht="13.5" customHeight="1" x14ac:dyDescent="0.2">
      <c r="A1288" s="129" t="s">
        <v>1106</v>
      </c>
      <c r="B1288" s="277" t="s">
        <v>95</v>
      </c>
      <c r="C1288" s="228">
        <v>0.43</v>
      </c>
    </row>
    <row r="1289" spans="1:3" s="33" customFormat="1" ht="13.5" customHeight="1" x14ac:dyDescent="0.2">
      <c r="A1289" s="129" t="s">
        <v>1132</v>
      </c>
      <c r="B1289" s="277" t="s">
        <v>52</v>
      </c>
      <c r="C1289" s="228">
        <v>1.49</v>
      </c>
    </row>
    <row r="1290" spans="1:3" s="33" customFormat="1" ht="13.5" customHeight="1" x14ac:dyDescent="0.2">
      <c r="A1290" s="129" t="s">
        <v>1141</v>
      </c>
      <c r="B1290" s="277" t="s">
        <v>52</v>
      </c>
      <c r="C1290" s="228">
        <v>1.53</v>
      </c>
    </row>
    <row r="1291" spans="1:3" s="33" customFormat="1" ht="13.5" customHeight="1" x14ac:dyDescent="0.2">
      <c r="A1291" s="129" t="s">
        <v>1150</v>
      </c>
      <c r="B1291" s="277" t="s">
        <v>52</v>
      </c>
      <c r="C1291" s="228">
        <v>1.88</v>
      </c>
    </row>
    <row r="1292" spans="1:3" s="32" customFormat="1" ht="12.75" customHeight="1" x14ac:dyDescent="0.2">
      <c r="A1292" s="126" t="s">
        <v>1127</v>
      </c>
      <c r="B1292" s="278" t="s">
        <v>52</v>
      </c>
      <c r="C1292" s="234">
        <v>1.49</v>
      </c>
    </row>
    <row r="1293" spans="1:3" s="32" customFormat="1" ht="12.75" customHeight="1" x14ac:dyDescent="0.2">
      <c r="A1293" s="126" t="s">
        <v>1222</v>
      </c>
      <c r="B1293" s="278" t="s">
        <v>52</v>
      </c>
      <c r="C1293" s="234">
        <v>1.51</v>
      </c>
    </row>
    <row r="1294" spans="1:3" s="33" customFormat="1" ht="13.5" customHeight="1" x14ac:dyDescent="0.2">
      <c r="A1294" s="129"/>
      <c r="B1294" s="277"/>
      <c r="C1294" s="228"/>
    </row>
    <row r="1295" spans="1:3" s="33" customFormat="1" x14ac:dyDescent="0.2">
      <c r="A1295" s="26" t="s">
        <v>999</v>
      </c>
      <c r="B1295" s="277"/>
      <c r="C1295" s="228"/>
    </row>
    <row r="1296" spans="1:3" s="33" customFormat="1" x14ac:dyDescent="0.2">
      <c r="A1296" s="130" t="s">
        <v>998</v>
      </c>
      <c r="B1296" s="277" t="s">
        <v>95</v>
      </c>
      <c r="C1296" s="228">
        <v>0.49</v>
      </c>
    </row>
    <row r="1297" spans="1:3" s="33" customFormat="1" x14ac:dyDescent="0.2">
      <c r="A1297" s="130" t="s">
        <v>1136</v>
      </c>
      <c r="B1297" s="277" t="s">
        <v>95</v>
      </c>
      <c r="C1297" s="228">
        <v>0.4</v>
      </c>
    </row>
    <row r="1298" spans="1:3" s="33" customFormat="1" x14ac:dyDescent="0.2">
      <c r="A1298" s="130" t="s">
        <v>1137</v>
      </c>
      <c r="B1298" s="277" t="s">
        <v>95</v>
      </c>
      <c r="C1298" s="228">
        <v>0.61</v>
      </c>
    </row>
    <row r="1299" spans="1:3" s="33" customFormat="1" x14ac:dyDescent="0.2">
      <c r="A1299" s="130" t="s">
        <v>1138</v>
      </c>
      <c r="B1299" s="277" t="s">
        <v>95</v>
      </c>
      <c r="C1299" s="228">
        <v>0.61</v>
      </c>
    </row>
    <row r="1300" spans="1:3" s="33" customFormat="1" x14ac:dyDescent="0.2">
      <c r="A1300" s="130"/>
      <c r="B1300" s="277"/>
      <c r="C1300" s="228"/>
    </row>
    <row r="1301" spans="1:3" s="33" customFormat="1" x14ac:dyDescent="0.2">
      <c r="A1301" s="30" t="s">
        <v>1077</v>
      </c>
      <c r="B1301" s="277"/>
      <c r="C1301" s="228"/>
    </row>
    <row r="1302" spans="1:3" s="33" customFormat="1" x14ac:dyDescent="0.2">
      <c r="A1302" s="130" t="s">
        <v>1078</v>
      </c>
      <c r="B1302" s="277" t="s">
        <v>52</v>
      </c>
      <c r="C1302" s="228">
        <v>0.49</v>
      </c>
    </row>
    <row r="1303" spans="1:3" s="33" customFormat="1" x14ac:dyDescent="0.2">
      <c r="A1303" s="130" t="s">
        <v>1079</v>
      </c>
      <c r="B1303" s="277" t="s">
        <v>52</v>
      </c>
      <c r="C1303" s="228">
        <v>0.49</v>
      </c>
    </row>
    <row r="1304" spans="1:3" s="33" customFormat="1" x14ac:dyDescent="0.2">
      <c r="A1304" s="130"/>
      <c r="B1304" s="277"/>
      <c r="C1304" s="228"/>
    </row>
    <row r="1305" spans="1:3" s="33" customFormat="1" x14ac:dyDescent="0.2">
      <c r="A1305" s="30" t="s">
        <v>1000</v>
      </c>
      <c r="B1305" s="277"/>
      <c r="C1305" s="228"/>
    </row>
    <row r="1306" spans="1:3" s="33" customFormat="1" ht="13.5" customHeight="1" x14ac:dyDescent="0.2">
      <c r="A1306" s="130" t="s">
        <v>1001</v>
      </c>
      <c r="B1306" s="277" t="s">
        <v>52</v>
      </c>
      <c r="C1306" s="228">
        <v>1.01</v>
      </c>
    </row>
    <row r="1307" spans="1:3" s="33" customFormat="1" ht="13.5" customHeight="1" x14ac:dyDescent="0.2">
      <c r="A1307" s="140" t="s">
        <v>1002</v>
      </c>
      <c r="B1307" s="277" t="s">
        <v>52</v>
      </c>
      <c r="C1307" s="228">
        <v>1.01</v>
      </c>
    </row>
    <row r="1308" spans="1:3" s="33" customFormat="1" ht="13.5" customHeight="1" x14ac:dyDescent="0.2">
      <c r="A1308" s="140" t="s">
        <v>1235</v>
      </c>
      <c r="B1308" s="277" t="s">
        <v>52</v>
      </c>
      <c r="C1308" s="228">
        <v>1.01</v>
      </c>
    </row>
    <row r="1309" spans="1:3" s="33" customFormat="1" ht="13.5" customHeight="1" x14ac:dyDescent="0.2">
      <c r="A1309" s="140" t="s">
        <v>1234</v>
      </c>
      <c r="B1309" s="277" t="s">
        <v>52</v>
      </c>
      <c r="C1309" s="228">
        <v>1.94</v>
      </c>
    </row>
    <row r="1310" spans="1:3" s="33" customFormat="1" ht="13.5" customHeight="1" x14ac:dyDescent="0.2">
      <c r="A1310" s="140"/>
      <c r="B1310" s="277"/>
      <c r="C1310" s="228"/>
    </row>
    <row r="1311" spans="1:3" s="33" customFormat="1" ht="13.5" customHeight="1" x14ac:dyDescent="0.2">
      <c r="A1311" s="161" t="s">
        <v>1048</v>
      </c>
      <c r="B1311" s="277" t="s">
        <v>52</v>
      </c>
      <c r="C1311" s="228">
        <v>1.06</v>
      </c>
    </row>
    <row r="1312" spans="1:3" s="33" customFormat="1" ht="13.5" customHeight="1" x14ac:dyDescent="0.2">
      <c r="A1312" s="140" t="s">
        <v>1057</v>
      </c>
      <c r="B1312" s="277" t="s">
        <v>52</v>
      </c>
      <c r="C1312" s="228">
        <v>1.05</v>
      </c>
    </row>
    <row r="1313" spans="1:206" s="33" customFormat="1" ht="13.5" customHeight="1" x14ac:dyDescent="0.2">
      <c r="A1313" s="140"/>
      <c r="B1313" s="277"/>
      <c r="C1313" s="228"/>
    </row>
    <row r="1314" spans="1:206" s="33" customFormat="1" ht="13.5" customHeight="1" x14ac:dyDescent="0.2">
      <c r="A1314" s="140" t="s">
        <v>1133</v>
      </c>
      <c r="B1314" s="277" t="s">
        <v>52</v>
      </c>
      <c r="C1314" s="228">
        <v>62.91</v>
      </c>
    </row>
    <row r="1315" spans="1:206" s="33" customFormat="1" ht="13.5" customHeight="1" x14ac:dyDescent="0.2">
      <c r="A1315" s="140"/>
      <c r="B1315" s="277"/>
      <c r="C1315" s="228"/>
    </row>
    <row r="1316" spans="1:206" s="33" customFormat="1" ht="14.25" customHeight="1" x14ac:dyDescent="0.2">
      <c r="A1316" s="30" t="s">
        <v>1143</v>
      </c>
      <c r="B1316" s="277"/>
      <c r="C1316" s="235"/>
    </row>
    <row r="1317" spans="1:206" s="33" customFormat="1" ht="13.5" customHeight="1" x14ac:dyDescent="0.2">
      <c r="A1317" s="140" t="s">
        <v>1144</v>
      </c>
      <c r="B1317" s="277" t="s">
        <v>95</v>
      </c>
      <c r="C1317" s="228">
        <v>0.7</v>
      </c>
    </row>
    <row r="1318" spans="1:206" s="33" customFormat="1" ht="13.5" customHeight="1" x14ac:dyDescent="0.2">
      <c r="A1318" s="140" t="s">
        <v>1145</v>
      </c>
      <c r="B1318" s="277" t="s">
        <v>95</v>
      </c>
      <c r="C1318" s="228">
        <v>0.56000000000000005</v>
      </c>
    </row>
    <row r="1319" spans="1:206" s="33" customFormat="1" ht="13.5" customHeight="1" x14ac:dyDescent="0.2">
      <c r="A1319" s="242" t="s">
        <v>1146</v>
      </c>
      <c r="B1319" s="279" t="s">
        <v>95</v>
      </c>
      <c r="C1319" s="236">
        <v>0.7</v>
      </c>
    </row>
    <row r="1320" spans="1:206" s="33" customFormat="1" ht="13.5" customHeight="1" x14ac:dyDescent="0.2">
      <c r="A1320" s="140"/>
      <c r="B1320" s="288"/>
      <c r="C1320" s="243"/>
    </row>
    <row r="1321" spans="1:206" s="119" customFormat="1" x14ac:dyDescent="0.2">
      <c r="A1321" s="240" t="s">
        <v>645</v>
      </c>
      <c r="B1321" s="289"/>
      <c r="C1321" s="241"/>
      <c r="D1321" s="118"/>
      <c r="E1321" s="118"/>
      <c r="F1321" s="118"/>
      <c r="G1321" s="118"/>
      <c r="H1321" s="118"/>
      <c r="I1321" s="118"/>
      <c r="J1321" s="118"/>
      <c r="K1321" s="118"/>
      <c r="L1321" s="118"/>
      <c r="M1321" s="118"/>
      <c r="N1321" s="118"/>
      <c r="O1321" s="118"/>
      <c r="P1321" s="118"/>
      <c r="Q1321" s="118"/>
      <c r="R1321" s="118"/>
      <c r="S1321" s="118"/>
      <c r="T1321" s="118"/>
      <c r="U1321" s="118"/>
      <c r="V1321" s="118"/>
      <c r="W1321" s="118"/>
      <c r="X1321" s="118"/>
      <c r="Y1321" s="118"/>
      <c r="Z1321" s="118"/>
      <c r="AA1321" s="118"/>
      <c r="AB1321" s="118"/>
      <c r="AC1321" s="118"/>
      <c r="AD1321" s="118"/>
      <c r="AE1321" s="118"/>
      <c r="AF1321" s="118"/>
      <c r="AG1321" s="118"/>
      <c r="AH1321" s="118"/>
      <c r="AI1321" s="118"/>
      <c r="AJ1321" s="118"/>
      <c r="AK1321" s="118"/>
      <c r="AL1321" s="118"/>
      <c r="AM1321" s="118"/>
      <c r="AN1321" s="118"/>
      <c r="AO1321" s="118"/>
      <c r="AP1321" s="118"/>
      <c r="AQ1321" s="118"/>
      <c r="AR1321" s="118"/>
      <c r="AS1321" s="118"/>
      <c r="AT1321" s="118"/>
      <c r="AU1321" s="118"/>
      <c r="AV1321" s="118"/>
      <c r="AW1321" s="118"/>
      <c r="AX1321" s="118"/>
      <c r="AY1321" s="118"/>
      <c r="AZ1321" s="118"/>
      <c r="BA1321" s="118"/>
      <c r="BB1321" s="118"/>
      <c r="BC1321" s="118"/>
      <c r="BD1321" s="118"/>
      <c r="BE1321" s="118"/>
      <c r="BF1321" s="118"/>
      <c r="BG1321" s="118"/>
      <c r="BH1321" s="118"/>
      <c r="BI1321" s="118"/>
      <c r="BJ1321" s="118"/>
      <c r="BK1321" s="118"/>
      <c r="BL1321" s="118"/>
      <c r="BM1321" s="118"/>
      <c r="BN1321" s="118"/>
      <c r="BO1321" s="118"/>
      <c r="BP1321" s="118"/>
      <c r="BQ1321" s="118"/>
      <c r="BR1321" s="118"/>
      <c r="BS1321" s="118"/>
      <c r="BT1321" s="118"/>
      <c r="BU1321" s="118"/>
      <c r="BV1321" s="118"/>
      <c r="BW1321" s="118"/>
      <c r="BX1321" s="118"/>
      <c r="BY1321" s="118"/>
      <c r="BZ1321" s="118"/>
      <c r="CA1321" s="118"/>
      <c r="CB1321" s="118"/>
      <c r="CC1321" s="118"/>
      <c r="CD1321" s="118"/>
      <c r="CE1321" s="118"/>
      <c r="CF1321" s="118"/>
      <c r="CG1321" s="118"/>
      <c r="CH1321" s="118"/>
      <c r="CI1321" s="118"/>
      <c r="CJ1321" s="118"/>
      <c r="CK1321" s="118"/>
      <c r="CL1321" s="118"/>
      <c r="CM1321" s="118"/>
      <c r="CN1321" s="118"/>
      <c r="CO1321" s="118"/>
      <c r="CP1321" s="118"/>
      <c r="CQ1321" s="118"/>
      <c r="CR1321" s="118"/>
      <c r="CS1321" s="118"/>
      <c r="CT1321" s="118"/>
      <c r="CU1321" s="118"/>
      <c r="CV1321" s="118"/>
      <c r="CW1321" s="118"/>
      <c r="CX1321" s="118"/>
      <c r="CY1321" s="118"/>
      <c r="CZ1321" s="118"/>
      <c r="DA1321" s="118"/>
      <c r="DB1321" s="118"/>
      <c r="DC1321" s="118"/>
      <c r="DD1321" s="118"/>
      <c r="DE1321" s="118"/>
      <c r="DF1321" s="118"/>
      <c r="DG1321" s="118"/>
      <c r="DH1321" s="118"/>
      <c r="DI1321" s="118"/>
      <c r="DJ1321" s="118"/>
      <c r="DK1321" s="118"/>
      <c r="DL1321" s="118"/>
      <c r="DM1321" s="118"/>
      <c r="DN1321" s="118"/>
      <c r="DO1321" s="118"/>
      <c r="DP1321" s="118"/>
      <c r="DQ1321" s="118"/>
      <c r="DR1321" s="118"/>
      <c r="DS1321" s="118"/>
      <c r="DT1321" s="118"/>
      <c r="DU1321" s="118"/>
      <c r="DV1321" s="118"/>
      <c r="DW1321" s="118"/>
      <c r="DX1321" s="118"/>
      <c r="DY1321" s="118"/>
      <c r="DZ1321" s="118"/>
      <c r="EA1321" s="118"/>
      <c r="EB1321" s="118"/>
      <c r="EC1321" s="118"/>
      <c r="ED1321" s="118"/>
      <c r="EE1321" s="118"/>
      <c r="EF1321" s="118"/>
      <c r="EG1321" s="118"/>
      <c r="EH1321" s="118"/>
      <c r="EI1321" s="118"/>
      <c r="EJ1321" s="118"/>
      <c r="EK1321" s="118"/>
      <c r="EL1321" s="118"/>
      <c r="EM1321" s="118"/>
      <c r="EN1321" s="118"/>
      <c r="EO1321" s="118"/>
      <c r="EP1321" s="118"/>
      <c r="EQ1321" s="118"/>
      <c r="ER1321" s="118"/>
      <c r="ES1321" s="118"/>
      <c r="ET1321" s="118"/>
      <c r="EU1321" s="118"/>
      <c r="EV1321" s="118"/>
      <c r="EW1321" s="118"/>
      <c r="EX1321" s="118"/>
      <c r="EY1321" s="118"/>
      <c r="EZ1321" s="118"/>
      <c r="FA1321" s="118"/>
      <c r="FB1321" s="118"/>
      <c r="FC1321" s="118"/>
      <c r="FD1321" s="118"/>
      <c r="FE1321" s="118"/>
      <c r="FF1321" s="118"/>
      <c r="FG1321" s="118"/>
      <c r="FH1321" s="118"/>
      <c r="FI1321" s="118"/>
      <c r="FJ1321" s="118"/>
      <c r="FK1321" s="118"/>
      <c r="FL1321" s="118"/>
      <c r="FM1321" s="118"/>
      <c r="FN1321" s="118"/>
      <c r="FO1321" s="118"/>
      <c r="FP1321" s="118"/>
      <c r="FQ1321" s="118"/>
      <c r="FR1321" s="118"/>
      <c r="FS1321" s="118"/>
      <c r="FT1321" s="118"/>
      <c r="FU1321" s="118"/>
      <c r="FV1321" s="118"/>
      <c r="FW1321" s="118"/>
      <c r="FX1321" s="118"/>
      <c r="FY1321" s="118"/>
      <c r="FZ1321" s="118"/>
      <c r="GA1321" s="118"/>
      <c r="GB1321" s="118"/>
      <c r="GC1321" s="118"/>
      <c r="GD1321" s="118"/>
      <c r="GE1321" s="118"/>
      <c r="GF1321" s="118"/>
      <c r="GG1321" s="118"/>
      <c r="GH1321" s="118"/>
      <c r="GI1321" s="118"/>
      <c r="GJ1321" s="118"/>
      <c r="GK1321" s="118"/>
      <c r="GL1321" s="118"/>
      <c r="GM1321" s="118"/>
      <c r="GN1321" s="118"/>
      <c r="GO1321" s="118"/>
      <c r="GP1321" s="118"/>
      <c r="GQ1321" s="118"/>
      <c r="GR1321" s="118"/>
      <c r="GS1321" s="118"/>
      <c r="GT1321" s="118"/>
      <c r="GU1321" s="118"/>
      <c r="GV1321" s="118"/>
      <c r="GW1321" s="118"/>
      <c r="GX1321" s="118"/>
    </row>
    <row r="1322" spans="1:206" s="125" customFormat="1" x14ac:dyDescent="0.2">
      <c r="A1322" s="155" t="s">
        <v>646</v>
      </c>
      <c r="B1322" s="290"/>
      <c r="C1322" s="234"/>
      <c r="D1322" s="124"/>
      <c r="E1322" s="124"/>
      <c r="F1322" s="124"/>
      <c r="G1322" s="124"/>
      <c r="H1322" s="124"/>
      <c r="I1322" s="124"/>
      <c r="J1322" s="124"/>
      <c r="K1322" s="124"/>
      <c r="L1322" s="124"/>
      <c r="M1322" s="124"/>
      <c r="N1322" s="124"/>
      <c r="O1322" s="124"/>
      <c r="P1322" s="124"/>
      <c r="Q1322" s="124"/>
      <c r="R1322" s="124"/>
      <c r="S1322" s="124"/>
      <c r="T1322" s="124"/>
      <c r="U1322" s="124"/>
      <c r="V1322" s="124"/>
      <c r="W1322" s="124"/>
      <c r="X1322" s="124"/>
      <c r="Y1322" s="124"/>
      <c r="Z1322" s="124"/>
      <c r="AA1322" s="124"/>
      <c r="AB1322" s="124"/>
      <c r="AC1322" s="124"/>
      <c r="AD1322" s="124"/>
      <c r="AE1322" s="124"/>
      <c r="AF1322" s="124"/>
      <c r="AG1322" s="124"/>
      <c r="AH1322" s="124"/>
      <c r="AI1322" s="124"/>
      <c r="AJ1322" s="124"/>
      <c r="AK1322" s="124"/>
      <c r="AL1322" s="124"/>
      <c r="AM1322" s="124"/>
      <c r="AN1322" s="124"/>
      <c r="AO1322" s="124"/>
      <c r="AP1322" s="124"/>
      <c r="AQ1322" s="124"/>
      <c r="AR1322" s="124"/>
      <c r="AS1322" s="124"/>
      <c r="AT1322" s="124"/>
      <c r="AU1322" s="124"/>
      <c r="AV1322" s="124"/>
      <c r="AW1322" s="124"/>
      <c r="AX1322" s="124"/>
      <c r="AY1322" s="124"/>
      <c r="AZ1322" s="124"/>
      <c r="BA1322" s="124"/>
      <c r="BB1322" s="124"/>
      <c r="BC1322" s="124"/>
      <c r="BD1322" s="124"/>
      <c r="BE1322" s="124"/>
      <c r="BF1322" s="124"/>
      <c r="BG1322" s="124"/>
      <c r="BH1322" s="124"/>
      <c r="BI1322" s="124"/>
      <c r="BJ1322" s="124"/>
      <c r="BK1322" s="124"/>
      <c r="BL1322" s="124"/>
      <c r="BM1322" s="124"/>
      <c r="BN1322" s="124"/>
      <c r="BO1322" s="124"/>
      <c r="BP1322" s="124"/>
      <c r="BQ1322" s="124"/>
      <c r="BR1322" s="124"/>
      <c r="BS1322" s="124"/>
      <c r="BT1322" s="124"/>
      <c r="BU1322" s="124"/>
      <c r="BV1322" s="124"/>
      <c r="BW1322" s="124"/>
      <c r="BX1322" s="124"/>
      <c r="BY1322" s="124"/>
      <c r="BZ1322" s="124"/>
      <c r="CA1322" s="124"/>
      <c r="CB1322" s="124"/>
      <c r="CC1322" s="124"/>
      <c r="CD1322" s="124"/>
      <c r="CE1322" s="124"/>
      <c r="CF1322" s="124"/>
      <c r="CG1322" s="124"/>
      <c r="CH1322" s="124"/>
      <c r="CI1322" s="124"/>
      <c r="CJ1322" s="124"/>
      <c r="CK1322" s="124"/>
      <c r="CL1322" s="124"/>
      <c r="CM1322" s="124"/>
      <c r="CN1322" s="124"/>
      <c r="CO1322" s="124"/>
      <c r="CP1322" s="124"/>
      <c r="CQ1322" s="124"/>
      <c r="CR1322" s="124"/>
      <c r="CS1322" s="124"/>
      <c r="CT1322" s="124"/>
      <c r="CU1322" s="124"/>
      <c r="CV1322" s="124"/>
      <c r="CW1322" s="124"/>
      <c r="CX1322" s="124"/>
      <c r="CY1322" s="124"/>
      <c r="CZ1322" s="124"/>
      <c r="DA1322" s="124"/>
      <c r="DB1322" s="124"/>
      <c r="DC1322" s="124"/>
      <c r="DD1322" s="124"/>
      <c r="DE1322" s="124"/>
      <c r="DF1322" s="124"/>
      <c r="DG1322" s="124"/>
      <c r="DH1322" s="124"/>
      <c r="DI1322" s="124"/>
      <c r="DJ1322" s="124"/>
      <c r="DK1322" s="124"/>
      <c r="DL1322" s="124"/>
      <c r="DM1322" s="124"/>
      <c r="DN1322" s="124"/>
      <c r="DO1322" s="124"/>
      <c r="DP1322" s="124"/>
      <c r="DQ1322" s="124"/>
      <c r="DR1322" s="124"/>
      <c r="DS1322" s="124"/>
      <c r="DT1322" s="124"/>
      <c r="DU1322" s="124"/>
      <c r="DV1322" s="124"/>
      <c r="DW1322" s="124"/>
      <c r="DX1322" s="124"/>
      <c r="DY1322" s="124"/>
      <c r="DZ1322" s="124"/>
      <c r="EA1322" s="124"/>
      <c r="EB1322" s="124"/>
      <c r="EC1322" s="124"/>
      <c r="ED1322" s="124"/>
      <c r="EE1322" s="124"/>
      <c r="EF1322" s="124"/>
      <c r="EG1322" s="124"/>
      <c r="EH1322" s="124"/>
      <c r="EI1322" s="124"/>
      <c r="EJ1322" s="124"/>
      <c r="EK1322" s="124"/>
      <c r="EL1322" s="124"/>
      <c r="EM1322" s="124"/>
      <c r="EN1322" s="124"/>
      <c r="EO1322" s="124"/>
      <c r="EP1322" s="124"/>
      <c r="EQ1322" s="124"/>
      <c r="ER1322" s="124"/>
      <c r="ES1322" s="124"/>
      <c r="ET1322" s="124"/>
      <c r="EU1322" s="124"/>
      <c r="EV1322" s="124"/>
      <c r="EW1322" s="124"/>
      <c r="EX1322" s="124"/>
      <c r="EY1322" s="124"/>
      <c r="EZ1322" s="124"/>
      <c r="FA1322" s="124"/>
      <c r="FB1322" s="124"/>
      <c r="FC1322" s="124"/>
      <c r="FD1322" s="124"/>
      <c r="FE1322" s="124"/>
      <c r="FF1322" s="124"/>
      <c r="FG1322" s="124"/>
      <c r="FH1322" s="124"/>
      <c r="FI1322" s="124"/>
      <c r="FJ1322" s="124"/>
      <c r="FK1322" s="124"/>
      <c r="FL1322" s="124"/>
      <c r="FM1322" s="124"/>
      <c r="FN1322" s="124"/>
      <c r="FO1322" s="124"/>
      <c r="FP1322" s="124"/>
      <c r="FQ1322" s="124"/>
      <c r="FR1322" s="124"/>
      <c r="FS1322" s="124"/>
      <c r="FT1322" s="124"/>
      <c r="FU1322" s="124"/>
      <c r="FV1322" s="124"/>
      <c r="FW1322" s="124"/>
      <c r="FX1322" s="124"/>
      <c r="FY1322" s="124"/>
      <c r="FZ1322" s="124"/>
      <c r="GA1322" s="124"/>
      <c r="GB1322" s="124"/>
      <c r="GC1322" s="124"/>
      <c r="GD1322" s="124"/>
      <c r="GE1322" s="124"/>
      <c r="GF1322" s="124"/>
      <c r="GG1322" s="124"/>
      <c r="GH1322" s="124"/>
      <c r="GI1322" s="124"/>
      <c r="GJ1322" s="124"/>
      <c r="GK1322" s="124"/>
      <c r="GL1322" s="124"/>
      <c r="GM1322" s="124"/>
      <c r="GN1322" s="124"/>
      <c r="GO1322" s="124"/>
      <c r="GP1322" s="124"/>
      <c r="GQ1322" s="124"/>
      <c r="GR1322" s="124"/>
      <c r="GS1322" s="124"/>
      <c r="GT1322" s="124"/>
      <c r="GU1322" s="124"/>
      <c r="GV1322" s="124"/>
      <c r="GW1322" s="124"/>
      <c r="GX1322" s="124"/>
    </row>
    <row r="1323" spans="1:206" s="119" customFormat="1" x14ac:dyDescent="0.2">
      <c r="A1323" s="153" t="s">
        <v>592</v>
      </c>
      <c r="B1323" s="278" t="s">
        <v>95</v>
      </c>
      <c r="C1323" s="234">
        <v>0.71</v>
      </c>
      <c r="D1323" s="118"/>
      <c r="E1323" s="118"/>
      <c r="F1323" s="118"/>
      <c r="G1323" s="118"/>
      <c r="H1323" s="118"/>
      <c r="I1323" s="118"/>
      <c r="J1323" s="118"/>
      <c r="K1323" s="118"/>
      <c r="L1323" s="118"/>
      <c r="M1323" s="118"/>
      <c r="N1323" s="118"/>
      <c r="O1323" s="118"/>
      <c r="P1323" s="118"/>
      <c r="Q1323" s="118"/>
      <c r="R1323" s="118"/>
      <c r="S1323" s="118"/>
      <c r="T1323" s="118"/>
      <c r="U1323" s="118"/>
      <c r="V1323" s="118"/>
      <c r="W1323" s="118"/>
      <c r="X1323" s="118"/>
      <c r="Y1323" s="118"/>
      <c r="Z1323" s="118"/>
      <c r="AA1323" s="118"/>
      <c r="AB1323" s="118"/>
      <c r="AC1323" s="118"/>
      <c r="AD1323" s="118"/>
      <c r="AE1323" s="118"/>
      <c r="AF1323" s="118"/>
      <c r="AG1323" s="118"/>
      <c r="AH1323" s="118"/>
      <c r="AI1323" s="118"/>
      <c r="AJ1323" s="118"/>
      <c r="AK1323" s="118"/>
      <c r="AL1323" s="118"/>
      <c r="AM1323" s="118"/>
      <c r="AN1323" s="118"/>
      <c r="AO1323" s="118"/>
      <c r="AP1323" s="118"/>
      <c r="AQ1323" s="118"/>
      <c r="AR1323" s="118"/>
      <c r="AS1323" s="118"/>
      <c r="AT1323" s="118"/>
      <c r="AU1323" s="118"/>
      <c r="AV1323" s="118"/>
      <c r="AW1323" s="118"/>
      <c r="AX1323" s="118"/>
      <c r="AY1323" s="118"/>
      <c r="AZ1323" s="118"/>
      <c r="BA1323" s="118"/>
      <c r="BB1323" s="118"/>
      <c r="BC1323" s="118"/>
      <c r="BD1323" s="118"/>
      <c r="BE1323" s="118"/>
      <c r="BF1323" s="118"/>
      <c r="BG1323" s="118"/>
      <c r="BH1323" s="118"/>
      <c r="BI1323" s="118"/>
      <c r="BJ1323" s="118"/>
      <c r="BK1323" s="118"/>
      <c r="BL1323" s="118"/>
      <c r="BM1323" s="118"/>
      <c r="BN1323" s="118"/>
      <c r="BO1323" s="118"/>
      <c r="BP1323" s="118"/>
      <c r="BQ1323" s="118"/>
      <c r="BR1323" s="118"/>
      <c r="BS1323" s="118"/>
      <c r="BT1323" s="118"/>
      <c r="BU1323" s="118"/>
      <c r="BV1323" s="118"/>
      <c r="BW1323" s="118"/>
      <c r="BX1323" s="118"/>
      <c r="BY1323" s="118"/>
      <c r="BZ1323" s="118"/>
      <c r="CA1323" s="118"/>
      <c r="CB1323" s="118"/>
      <c r="CC1323" s="118"/>
      <c r="CD1323" s="118"/>
      <c r="CE1323" s="118"/>
      <c r="CF1323" s="118"/>
      <c r="CG1323" s="118"/>
      <c r="CH1323" s="118"/>
      <c r="CI1323" s="118"/>
      <c r="CJ1323" s="118"/>
      <c r="CK1323" s="118"/>
      <c r="CL1323" s="118"/>
      <c r="CM1323" s="118"/>
      <c r="CN1323" s="118"/>
      <c r="CO1323" s="118"/>
      <c r="CP1323" s="118"/>
      <c r="CQ1323" s="118"/>
      <c r="CR1323" s="118"/>
      <c r="CS1323" s="118"/>
      <c r="CT1323" s="118"/>
      <c r="CU1323" s="118"/>
      <c r="CV1323" s="118"/>
      <c r="CW1323" s="118"/>
      <c r="CX1323" s="118"/>
      <c r="CY1323" s="118"/>
      <c r="CZ1323" s="118"/>
      <c r="DA1323" s="118"/>
      <c r="DB1323" s="118"/>
      <c r="DC1323" s="118"/>
      <c r="DD1323" s="118"/>
      <c r="DE1323" s="118"/>
      <c r="DF1323" s="118"/>
      <c r="DG1323" s="118"/>
      <c r="DH1323" s="118"/>
      <c r="DI1323" s="118"/>
      <c r="DJ1323" s="118"/>
      <c r="DK1323" s="118"/>
      <c r="DL1323" s="118"/>
      <c r="DM1323" s="118"/>
      <c r="DN1323" s="118"/>
      <c r="DO1323" s="118"/>
      <c r="DP1323" s="118"/>
      <c r="DQ1323" s="118"/>
      <c r="DR1323" s="118"/>
      <c r="DS1323" s="118"/>
      <c r="DT1323" s="118"/>
      <c r="DU1323" s="118"/>
      <c r="DV1323" s="118"/>
      <c r="DW1323" s="118"/>
      <c r="DX1323" s="118"/>
      <c r="DY1323" s="118"/>
      <c r="DZ1323" s="118"/>
      <c r="EA1323" s="118"/>
      <c r="EB1323" s="118"/>
      <c r="EC1323" s="118"/>
      <c r="ED1323" s="118"/>
      <c r="EE1323" s="118"/>
      <c r="EF1323" s="118"/>
      <c r="EG1323" s="118"/>
      <c r="EH1323" s="118"/>
      <c r="EI1323" s="118"/>
      <c r="EJ1323" s="118"/>
      <c r="EK1323" s="118"/>
      <c r="EL1323" s="118"/>
      <c r="EM1323" s="118"/>
      <c r="EN1323" s="118"/>
      <c r="EO1323" s="118"/>
      <c r="EP1323" s="118"/>
      <c r="EQ1323" s="118"/>
      <c r="ER1323" s="118"/>
      <c r="ES1323" s="118"/>
      <c r="ET1323" s="118"/>
      <c r="EU1323" s="118"/>
      <c r="EV1323" s="118"/>
      <c r="EW1323" s="118"/>
      <c r="EX1323" s="118"/>
      <c r="EY1323" s="118"/>
      <c r="EZ1323" s="118"/>
      <c r="FA1323" s="118"/>
      <c r="FB1323" s="118"/>
      <c r="FC1323" s="118"/>
      <c r="FD1323" s="118"/>
      <c r="FE1323" s="118"/>
      <c r="FF1323" s="118"/>
      <c r="FG1323" s="118"/>
      <c r="FH1323" s="118"/>
      <c r="FI1323" s="118"/>
      <c r="FJ1323" s="118"/>
      <c r="FK1323" s="118"/>
      <c r="FL1323" s="118"/>
      <c r="FM1323" s="118"/>
      <c r="FN1323" s="118"/>
      <c r="FO1323" s="118"/>
      <c r="FP1323" s="118"/>
      <c r="FQ1323" s="118"/>
      <c r="FR1323" s="118"/>
      <c r="FS1323" s="118"/>
      <c r="FT1323" s="118"/>
      <c r="FU1323" s="118"/>
      <c r="FV1323" s="118"/>
      <c r="FW1323" s="118"/>
      <c r="FX1323" s="118"/>
      <c r="FY1323" s="118"/>
      <c r="FZ1323" s="118"/>
      <c r="GA1323" s="118"/>
      <c r="GB1323" s="118"/>
      <c r="GC1323" s="118"/>
      <c r="GD1323" s="118"/>
      <c r="GE1323" s="118"/>
      <c r="GF1323" s="118"/>
      <c r="GG1323" s="118"/>
      <c r="GH1323" s="118"/>
      <c r="GI1323" s="118"/>
      <c r="GJ1323" s="118"/>
      <c r="GK1323" s="118"/>
      <c r="GL1323" s="118"/>
      <c r="GM1323" s="118"/>
      <c r="GN1323" s="118"/>
      <c r="GO1323" s="118"/>
      <c r="GP1323" s="118"/>
      <c r="GQ1323" s="118"/>
      <c r="GR1323" s="118"/>
      <c r="GS1323" s="118"/>
      <c r="GT1323" s="118"/>
      <c r="GU1323" s="118"/>
      <c r="GV1323" s="118"/>
      <c r="GW1323" s="118"/>
      <c r="GX1323" s="118"/>
    </row>
    <row r="1324" spans="1:206" s="131" customFormat="1" x14ac:dyDescent="0.2">
      <c r="A1324" s="153" t="s">
        <v>593</v>
      </c>
      <c r="B1324" s="278" t="s">
        <v>95</v>
      </c>
      <c r="C1324" s="234">
        <v>1.37</v>
      </c>
      <c r="D1324" s="117"/>
      <c r="E1324" s="117"/>
      <c r="F1324" s="117"/>
      <c r="G1324" s="117"/>
      <c r="H1324" s="117"/>
      <c r="I1324" s="117"/>
      <c r="J1324" s="117"/>
      <c r="K1324" s="117"/>
      <c r="L1324" s="117"/>
      <c r="M1324" s="117"/>
      <c r="N1324" s="117"/>
      <c r="O1324" s="117"/>
      <c r="P1324" s="117"/>
      <c r="Q1324" s="117"/>
      <c r="R1324" s="117"/>
      <c r="S1324" s="117"/>
      <c r="T1324" s="117"/>
      <c r="U1324" s="117"/>
      <c r="V1324" s="117"/>
      <c r="W1324" s="117"/>
      <c r="X1324" s="117"/>
      <c r="Y1324" s="117"/>
      <c r="Z1324" s="117"/>
      <c r="AA1324" s="117"/>
      <c r="AB1324" s="117"/>
      <c r="AC1324" s="117"/>
      <c r="AD1324" s="117"/>
      <c r="AE1324" s="117"/>
      <c r="AF1324" s="117"/>
      <c r="AG1324" s="117"/>
      <c r="AH1324" s="117"/>
      <c r="AI1324" s="117"/>
      <c r="AJ1324" s="117"/>
      <c r="AK1324" s="117"/>
      <c r="AL1324" s="117"/>
      <c r="AM1324" s="117"/>
      <c r="AN1324" s="117"/>
      <c r="AO1324" s="117"/>
      <c r="AP1324" s="117"/>
      <c r="AQ1324" s="117"/>
      <c r="AR1324" s="117"/>
      <c r="AS1324" s="117"/>
      <c r="AT1324" s="117"/>
      <c r="AU1324" s="117"/>
      <c r="AV1324" s="117"/>
      <c r="AW1324" s="117"/>
      <c r="AX1324" s="117"/>
      <c r="AY1324" s="117"/>
      <c r="AZ1324" s="117"/>
      <c r="BA1324" s="117"/>
      <c r="BB1324" s="117"/>
      <c r="BC1324" s="117"/>
      <c r="BD1324" s="117"/>
      <c r="BE1324" s="117"/>
      <c r="BF1324" s="117"/>
      <c r="BG1324" s="117"/>
      <c r="BH1324" s="117"/>
      <c r="BI1324" s="117"/>
      <c r="BJ1324" s="117"/>
      <c r="BK1324" s="117"/>
      <c r="BL1324" s="117"/>
      <c r="BM1324" s="117"/>
      <c r="BN1324" s="117"/>
      <c r="BO1324" s="117"/>
      <c r="BP1324" s="117"/>
      <c r="BQ1324" s="117"/>
      <c r="BR1324" s="117"/>
      <c r="BS1324" s="117"/>
      <c r="BT1324" s="117"/>
      <c r="BU1324" s="117"/>
      <c r="BV1324" s="117"/>
      <c r="BW1324" s="117"/>
      <c r="BX1324" s="117"/>
      <c r="BY1324" s="117"/>
      <c r="BZ1324" s="117"/>
      <c r="CA1324" s="117"/>
      <c r="CB1324" s="117"/>
      <c r="CC1324" s="117"/>
      <c r="CD1324" s="117"/>
      <c r="CE1324" s="117"/>
      <c r="CF1324" s="117"/>
      <c r="CG1324" s="117"/>
      <c r="CH1324" s="117"/>
      <c r="CI1324" s="117"/>
      <c r="CJ1324" s="117"/>
      <c r="CK1324" s="117"/>
      <c r="CL1324" s="117"/>
      <c r="CM1324" s="117"/>
      <c r="CN1324" s="117"/>
      <c r="CO1324" s="117"/>
      <c r="CP1324" s="117"/>
      <c r="CQ1324" s="117"/>
      <c r="CR1324" s="117"/>
      <c r="CS1324" s="117"/>
      <c r="CT1324" s="117"/>
      <c r="CU1324" s="117"/>
      <c r="CV1324" s="117"/>
      <c r="CW1324" s="117"/>
      <c r="CX1324" s="117"/>
      <c r="CY1324" s="117"/>
      <c r="CZ1324" s="117"/>
      <c r="DA1324" s="117"/>
      <c r="DB1324" s="117"/>
      <c r="DC1324" s="117"/>
      <c r="DD1324" s="117"/>
      <c r="DE1324" s="117"/>
      <c r="DF1324" s="117"/>
      <c r="DG1324" s="117"/>
      <c r="DH1324" s="117"/>
      <c r="DI1324" s="117"/>
      <c r="DJ1324" s="117"/>
      <c r="DK1324" s="117"/>
      <c r="DL1324" s="117"/>
      <c r="DM1324" s="117"/>
      <c r="DN1324" s="117"/>
      <c r="DO1324" s="117"/>
      <c r="DP1324" s="117"/>
      <c r="DQ1324" s="117"/>
      <c r="DR1324" s="117"/>
      <c r="DS1324" s="117"/>
      <c r="DT1324" s="117"/>
      <c r="DU1324" s="117"/>
      <c r="DV1324" s="117"/>
      <c r="DW1324" s="117"/>
      <c r="DX1324" s="117"/>
      <c r="DY1324" s="117"/>
      <c r="DZ1324" s="117"/>
      <c r="EA1324" s="117"/>
      <c r="EB1324" s="117"/>
      <c r="EC1324" s="117"/>
      <c r="ED1324" s="117"/>
      <c r="EE1324" s="117"/>
      <c r="EF1324" s="117"/>
      <c r="EG1324" s="117"/>
      <c r="EH1324" s="117"/>
      <c r="EI1324" s="117"/>
      <c r="EJ1324" s="117"/>
      <c r="EK1324" s="117"/>
      <c r="EL1324" s="117"/>
      <c r="EM1324" s="117"/>
      <c r="EN1324" s="117"/>
      <c r="EO1324" s="117"/>
      <c r="EP1324" s="117"/>
      <c r="EQ1324" s="117"/>
      <c r="ER1324" s="117"/>
      <c r="ES1324" s="117"/>
      <c r="ET1324" s="117"/>
      <c r="EU1324" s="117"/>
      <c r="EV1324" s="117"/>
      <c r="EW1324" s="117"/>
      <c r="EX1324" s="117"/>
      <c r="EY1324" s="117"/>
      <c r="EZ1324" s="117"/>
      <c r="FA1324" s="117"/>
      <c r="FB1324" s="117"/>
      <c r="FC1324" s="117"/>
      <c r="FD1324" s="117"/>
      <c r="FE1324" s="117"/>
      <c r="FF1324" s="117"/>
      <c r="FG1324" s="117"/>
      <c r="FH1324" s="117"/>
      <c r="FI1324" s="117"/>
      <c r="FJ1324" s="117"/>
      <c r="FK1324" s="117"/>
      <c r="FL1324" s="117"/>
      <c r="FM1324" s="117"/>
      <c r="FN1324" s="117"/>
      <c r="FO1324" s="117"/>
      <c r="FP1324" s="117"/>
      <c r="FQ1324" s="117"/>
      <c r="FR1324" s="117"/>
      <c r="FS1324" s="117"/>
      <c r="FT1324" s="117"/>
      <c r="FU1324" s="117"/>
      <c r="FV1324" s="117"/>
      <c r="FW1324" s="117"/>
      <c r="FX1324" s="117"/>
      <c r="FY1324" s="117"/>
      <c r="FZ1324" s="117"/>
      <c r="GA1324" s="117"/>
      <c r="GB1324" s="117"/>
      <c r="GC1324" s="117"/>
      <c r="GD1324" s="117"/>
      <c r="GE1324" s="117"/>
      <c r="GF1324" s="117"/>
      <c r="GG1324" s="117"/>
      <c r="GH1324" s="117"/>
      <c r="GI1324" s="117"/>
      <c r="GJ1324" s="117"/>
      <c r="GK1324" s="117"/>
      <c r="GL1324" s="117"/>
      <c r="GM1324" s="117"/>
      <c r="GN1324" s="117"/>
      <c r="GO1324" s="117"/>
      <c r="GP1324" s="117"/>
      <c r="GQ1324" s="117"/>
      <c r="GR1324" s="117"/>
      <c r="GS1324" s="117"/>
      <c r="GT1324" s="117"/>
      <c r="GU1324" s="117"/>
      <c r="GV1324" s="117"/>
      <c r="GW1324" s="117"/>
      <c r="GX1324" s="117"/>
    </row>
    <row r="1325" spans="1:206" s="119" customFormat="1" x14ac:dyDescent="0.2">
      <c r="A1325" s="153" t="s">
        <v>594</v>
      </c>
      <c r="B1325" s="278" t="s">
        <v>95</v>
      </c>
      <c r="C1325" s="234">
        <v>1.76</v>
      </c>
      <c r="D1325" s="118"/>
      <c r="E1325" s="118"/>
      <c r="F1325" s="118"/>
      <c r="G1325" s="118"/>
      <c r="H1325" s="118"/>
      <c r="I1325" s="118"/>
      <c r="J1325" s="118"/>
      <c r="K1325" s="118"/>
      <c r="L1325" s="118"/>
      <c r="M1325" s="118"/>
      <c r="N1325" s="118"/>
      <c r="O1325" s="118"/>
      <c r="P1325" s="118"/>
      <c r="Q1325" s="118"/>
      <c r="R1325" s="118"/>
      <c r="S1325" s="118"/>
      <c r="T1325" s="118"/>
      <c r="U1325" s="118"/>
      <c r="V1325" s="118"/>
      <c r="W1325" s="118"/>
      <c r="X1325" s="118"/>
      <c r="Y1325" s="118"/>
      <c r="Z1325" s="118"/>
      <c r="AA1325" s="118"/>
      <c r="AB1325" s="118"/>
      <c r="AC1325" s="118"/>
      <c r="AD1325" s="118"/>
      <c r="AE1325" s="118"/>
      <c r="AF1325" s="118"/>
      <c r="AG1325" s="118"/>
      <c r="AH1325" s="118"/>
      <c r="AI1325" s="118"/>
      <c r="AJ1325" s="118"/>
      <c r="AK1325" s="118"/>
      <c r="AL1325" s="118"/>
      <c r="AM1325" s="118"/>
      <c r="AN1325" s="118"/>
      <c r="AO1325" s="118"/>
      <c r="AP1325" s="118"/>
      <c r="AQ1325" s="118"/>
      <c r="AR1325" s="118"/>
      <c r="AS1325" s="118"/>
      <c r="AT1325" s="118"/>
      <c r="AU1325" s="118"/>
      <c r="AV1325" s="118"/>
      <c r="AW1325" s="118"/>
      <c r="AX1325" s="118"/>
      <c r="AY1325" s="118"/>
      <c r="AZ1325" s="118"/>
      <c r="BA1325" s="118"/>
      <c r="BB1325" s="118"/>
      <c r="BC1325" s="118"/>
      <c r="BD1325" s="118"/>
      <c r="BE1325" s="118"/>
      <c r="BF1325" s="118"/>
      <c r="BG1325" s="118"/>
      <c r="BH1325" s="118"/>
      <c r="BI1325" s="118"/>
      <c r="BJ1325" s="118"/>
      <c r="BK1325" s="118"/>
      <c r="BL1325" s="118"/>
      <c r="BM1325" s="118"/>
      <c r="BN1325" s="118"/>
      <c r="BO1325" s="118"/>
      <c r="BP1325" s="118"/>
      <c r="BQ1325" s="118"/>
      <c r="BR1325" s="118"/>
      <c r="BS1325" s="118"/>
      <c r="BT1325" s="118"/>
      <c r="BU1325" s="118"/>
      <c r="BV1325" s="118"/>
      <c r="BW1325" s="118"/>
      <c r="BX1325" s="118"/>
      <c r="BY1325" s="118"/>
      <c r="BZ1325" s="118"/>
      <c r="CA1325" s="118"/>
      <c r="CB1325" s="118"/>
      <c r="CC1325" s="118"/>
      <c r="CD1325" s="118"/>
      <c r="CE1325" s="118"/>
      <c r="CF1325" s="118"/>
      <c r="CG1325" s="118"/>
      <c r="CH1325" s="118"/>
      <c r="CI1325" s="118"/>
      <c r="CJ1325" s="118"/>
      <c r="CK1325" s="118"/>
      <c r="CL1325" s="118"/>
      <c r="CM1325" s="118"/>
      <c r="CN1325" s="118"/>
      <c r="CO1325" s="118"/>
      <c r="CP1325" s="118"/>
      <c r="CQ1325" s="118"/>
      <c r="CR1325" s="118"/>
      <c r="CS1325" s="118"/>
      <c r="CT1325" s="118"/>
      <c r="CU1325" s="118"/>
      <c r="CV1325" s="118"/>
      <c r="CW1325" s="118"/>
      <c r="CX1325" s="118"/>
      <c r="CY1325" s="118"/>
      <c r="CZ1325" s="118"/>
      <c r="DA1325" s="118"/>
      <c r="DB1325" s="118"/>
      <c r="DC1325" s="118"/>
      <c r="DD1325" s="118"/>
      <c r="DE1325" s="118"/>
      <c r="DF1325" s="118"/>
      <c r="DG1325" s="118"/>
      <c r="DH1325" s="118"/>
      <c r="DI1325" s="118"/>
      <c r="DJ1325" s="118"/>
      <c r="DK1325" s="118"/>
      <c r="DL1325" s="118"/>
      <c r="DM1325" s="118"/>
      <c r="DN1325" s="118"/>
      <c r="DO1325" s="118"/>
      <c r="DP1325" s="118"/>
      <c r="DQ1325" s="118"/>
      <c r="DR1325" s="118"/>
      <c r="DS1325" s="118"/>
      <c r="DT1325" s="118"/>
      <c r="DU1325" s="118"/>
      <c r="DV1325" s="118"/>
      <c r="DW1325" s="118"/>
      <c r="DX1325" s="118"/>
      <c r="DY1325" s="118"/>
      <c r="DZ1325" s="118"/>
      <c r="EA1325" s="118"/>
      <c r="EB1325" s="118"/>
      <c r="EC1325" s="118"/>
      <c r="ED1325" s="118"/>
      <c r="EE1325" s="118"/>
      <c r="EF1325" s="118"/>
      <c r="EG1325" s="118"/>
      <c r="EH1325" s="118"/>
      <c r="EI1325" s="118"/>
      <c r="EJ1325" s="118"/>
      <c r="EK1325" s="118"/>
      <c r="EL1325" s="118"/>
      <c r="EM1325" s="118"/>
      <c r="EN1325" s="118"/>
      <c r="EO1325" s="118"/>
      <c r="EP1325" s="118"/>
      <c r="EQ1325" s="118"/>
      <c r="ER1325" s="118"/>
      <c r="ES1325" s="118"/>
      <c r="ET1325" s="118"/>
      <c r="EU1325" s="118"/>
      <c r="EV1325" s="118"/>
      <c r="EW1325" s="118"/>
      <c r="EX1325" s="118"/>
      <c r="EY1325" s="118"/>
      <c r="EZ1325" s="118"/>
      <c r="FA1325" s="118"/>
      <c r="FB1325" s="118"/>
      <c r="FC1325" s="118"/>
      <c r="FD1325" s="118"/>
      <c r="FE1325" s="118"/>
      <c r="FF1325" s="118"/>
      <c r="FG1325" s="118"/>
      <c r="FH1325" s="118"/>
      <c r="FI1325" s="118"/>
      <c r="FJ1325" s="118"/>
      <c r="FK1325" s="118"/>
      <c r="FL1325" s="118"/>
      <c r="FM1325" s="118"/>
      <c r="FN1325" s="118"/>
      <c r="FO1325" s="118"/>
      <c r="FP1325" s="118"/>
      <c r="FQ1325" s="118"/>
      <c r="FR1325" s="118"/>
      <c r="FS1325" s="118"/>
      <c r="FT1325" s="118"/>
      <c r="FU1325" s="118"/>
      <c r="FV1325" s="118"/>
      <c r="FW1325" s="118"/>
      <c r="FX1325" s="118"/>
      <c r="FY1325" s="118"/>
      <c r="FZ1325" s="118"/>
      <c r="GA1325" s="118"/>
      <c r="GB1325" s="118"/>
      <c r="GC1325" s="118"/>
      <c r="GD1325" s="118"/>
      <c r="GE1325" s="118"/>
      <c r="GF1325" s="118"/>
      <c r="GG1325" s="118"/>
      <c r="GH1325" s="118"/>
      <c r="GI1325" s="118"/>
      <c r="GJ1325" s="118"/>
      <c r="GK1325" s="118"/>
      <c r="GL1325" s="118"/>
      <c r="GM1325" s="118"/>
      <c r="GN1325" s="118"/>
      <c r="GO1325" s="118"/>
      <c r="GP1325" s="118"/>
      <c r="GQ1325" s="118"/>
      <c r="GR1325" s="118"/>
      <c r="GS1325" s="118"/>
      <c r="GT1325" s="118"/>
      <c r="GU1325" s="118"/>
      <c r="GV1325" s="118"/>
      <c r="GW1325" s="118"/>
      <c r="GX1325" s="118"/>
    </row>
    <row r="1326" spans="1:206" s="119" customFormat="1" x14ac:dyDescent="0.2">
      <c r="A1326" s="153" t="s">
        <v>595</v>
      </c>
      <c r="B1326" s="278" t="s">
        <v>95</v>
      </c>
      <c r="C1326" s="234">
        <v>1.86</v>
      </c>
      <c r="D1326" s="118"/>
      <c r="E1326" s="118"/>
      <c r="F1326" s="118"/>
      <c r="G1326" s="118"/>
      <c r="H1326" s="118"/>
      <c r="I1326" s="118"/>
      <c r="J1326" s="118"/>
      <c r="K1326" s="118"/>
      <c r="L1326" s="118"/>
      <c r="M1326" s="118"/>
      <c r="N1326" s="118"/>
      <c r="O1326" s="118"/>
      <c r="P1326" s="118"/>
      <c r="Q1326" s="118"/>
      <c r="R1326" s="118"/>
      <c r="S1326" s="118"/>
      <c r="T1326" s="118"/>
      <c r="U1326" s="118"/>
      <c r="V1326" s="118"/>
      <c r="W1326" s="118"/>
      <c r="X1326" s="118"/>
      <c r="Y1326" s="118"/>
      <c r="Z1326" s="118"/>
      <c r="AA1326" s="118"/>
      <c r="AB1326" s="118"/>
      <c r="AC1326" s="118"/>
      <c r="AD1326" s="118"/>
      <c r="AE1326" s="118"/>
      <c r="AF1326" s="118"/>
      <c r="AG1326" s="118"/>
      <c r="AH1326" s="118"/>
      <c r="AI1326" s="118"/>
      <c r="AJ1326" s="118"/>
      <c r="AK1326" s="118"/>
      <c r="AL1326" s="118"/>
      <c r="AM1326" s="118"/>
      <c r="AN1326" s="118"/>
      <c r="AO1326" s="118"/>
      <c r="AP1326" s="118"/>
      <c r="AQ1326" s="118"/>
      <c r="AR1326" s="118"/>
      <c r="AS1326" s="118"/>
      <c r="AT1326" s="118"/>
      <c r="AU1326" s="118"/>
      <c r="AV1326" s="118"/>
      <c r="AW1326" s="118"/>
      <c r="AX1326" s="118"/>
      <c r="AY1326" s="118"/>
      <c r="AZ1326" s="118"/>
      <c r="BA1326" s="118"/>
      <c r="BB1326" s="118"/>
      <c r="BC1326" s="118"/>
      <c r="BD1326" s="118"/>
      <c r="BE1326" s="118"/>
      <c r="BF1326" s="118"/>
      <c r="BG1326" s="118"/>
      <c r="BH1326" s="118"/>
      <c r="BI1326" s="118"/>
      <c r="BJ1326" s="118"/>
      <c r="BK1326" s="118"/>
      <c r="BL1326" s="118"/>
      <c r="BM1326" s="118"/>
      <c r="BN1326" s="118"/>
      <c r="BO1326" s="118"/>
      <c r="BP1326" s="118"/>
      <c r="BQ1326" s="118"/>
      <c r="BR1326" s="118"/>
      <c r="BS1326" s="118"/>
      <c r="BT1326" s="118"/>
      <c r="BU1326" s="118"/>
      <c r="BV1326" s="118"/>
      <c r="BW1326" s="118"/>
      <c r="BX1326" s="118"/>
      <c r="BY1326" s="118"/>
      <c r="BZ1326" s="118"/>
      <c r="CA1326" s="118"/>
      <c r="CB1326" s="118"/>
      <c r="CC1326" s="118"/>
      <c r="CD1326" s="118"/>
      <c r="CE1326" s="118"/>
      <c r="CF1326" s="118"/>
      <c r="CG1326" s="118"/>
      <c r="CH1326" s="118"/>
      <c r="CI1326" s="118"/>
      <c r="CJ1326" s="118"/>
      <c r="CK1326" s="118"/>
      <c r="CL1326" s="118"/>
      <c r="CM1326" s="118"/>
      <c r="CN1326" s="118"/>
      <c r="CO1326" s="118"/>
      <c r="CP1326" s="118"/>
      <c r="CQ1326" s="118"/>
      <c r="CR1326" s="118"/>
      <c r="CS1326" s="118"/>
      <c r="CT1326" s="118"/>
      <c r="CU1326" s="118"/>
      <c r="CV1326" s="118"/>
      <c r="CW1326" s="118"/>
      <c r="CX1326" s="118"/>
      <c r="CY1326" s="118"/>
      <c r="CZ1326" s="118"/>
      <c r="DA1326" s="118"/>
      <c r="DB1326" s="118"/>
      <c r="DC1326" s="118"/>
      <c r="DD1326" s="118"/>
      <c r="DE1326" s="118"/>
      <c r="DF1326" s="118"/>
      <c r="DG1326" s="118"/>
      <c r="DH1326" s="118"/>
      <c r="DI1326" s="118"/>
      <c r="DJ1326" s="118"/>
      <c r="DK1326" s="118"/>
      <c r="DL1326" s="118"/>
      <c r="DM1326" s="118"/>
      <c r="DN1326" s="118"/>
      <c r="DO1326" s="118"/>
      <c r="DP1326" s="118"/>
      <c r="DQ1326" s="118"/>
      <c r="DR1326" s="118"/>
      <c r="DS1326" s="118"/>
      <c r="DT1326" s="118"/>
      <c r="DU1326" s="118"/>
      <c r="DV1326" s="118"/>
      <c r="DW1326" s="118"/>
      <c r="DX1326" s="118"/>
      <c r="DY1326" s="118"/>
      <c r="DZ1326" s="118"/>
      <c r="EA1326" s="118"/>
      <c r="EB1326" s="118"/>
      <c r="EC1326" s="118"/>
      <c r="ED1326" s="118"/>
      <c r="EE1326" s="118"/>
      <c r="EF1326" s="118"/>
      <c r="EG1326" s="118"/>
      <c r="EH1326" s="118"/>
      <c r="EI1326" s="118"/>
      <c r="EJ1326" s="118"/>
      <c r="EK1326" s="118"/>
      <c r="EL1326" s="118"/>
      <c r="EM1326" s="118"/>
      <c r="EN1326" s="118"/>
      <c r="EO1326" s="118"/>
      <c r="EP1326" s="118"/>
      <c r="EQ1326" s="118"/>
      <c r="ER1326" s="118"/>
      <c r="ES1326" s="118"/>
      <c r="ET1326" s="118"/>
      <c r="EU1326" s="118"/>
      <c r="EV1326" s="118"/>
      <c r="EW1326" s="118"/>
      <c r="EX1326" s="118"/>
      <c r="EY1326" s="118"/>
      <c r="EZ1326" s="118"/>
      <c r="FA1326" s="118"/>
      <c r="FB1326" s="118"/>
      <c r="FC1326" s="118"/>
      <c r="FD1326" s="118"/>
      <c r="FE1326" s="118"/>
      <c r="FF1326" s="118"/>
      <c r="FG1326" s="118"/>
      <c r="FH1326" s="118"/>
      <c r="FI1326" s="118"/>
      <c r="FJ1326" s="118"/>
      <c r="FK1326" s="118"/>
      <c r="FL1326" s="118"/>
      <c r="FM1326" s="118"/>
      <c r="FN1326" s="118"/>
      <c r="FO1326" s="118"/>
      <c r="FP1326" s="118"/>
      <c r="FQ1326" s="118"/>
      <c r="FR1326" s="118"/>
      <c r="FS1326" s="118"/>
      <c r="FT1326" s="118"/>
      <c r="FU1326" s="118"/>
      <c r="FV1326" s="118"/>
      <c r="FW1326" s="118"/>
      <c r="FX1326" s="118"/>
      <c r="FY1326" s="118"/>
      <c r="FZ1326" s="118"/>
      <c r="GA1326" s="118"/>
      <c r="GB1326" s="118"/>
      <c r="GC1326" s="118"/>
      <c r="GD1326" s="118"/>
      <c r="GE1326" s="118"/>
      <c r="GF1326" s="118"/>
      <c r="GG1326" s="118"/>
      <c r="GH1326" s="118"/>
      <c r="GI1326" s="118"/>
      <c r="GJ1326" s="118"/>
      <c r="GK1326" s="118"/>
      <c r="GL1326" s="118"/>
      <c r="GM1326" s="118"/>
      <c r="GN1326" s="118"/>
      <c r="GO1326" s="118"/>
    </row>
    <row r="1327" spans="1:206" s="119" customFormat="1" x14ac:dyDescent="0.2">
      <c r="A1327" s="153" t="s">
        <v>596</v>
      </c>
      <c r="B1327" s="278" t="s">
        <v>95</v>
      </c>
      <c r="C1327" s="234">
        <v>1.65</v>
      </c>
      <c r="D1327" s="118"/>
      <c r="E1327" s="118"/>
      <c r="F1327" s="118"/>
      <c r="G1327" s="118"/>
      <c r="H1327" s="118"/>
      <c r="I1327" s="118"/>
      <c r="J1327" s="118"/>
      <c r="K1327" s="118"/>
      <c r="L1327" s="118"/>
      <c r="M1327" s="118"/>
      <c r="N1327" s="118"/>
      <c r="O1327" s="118"/>
      <c r="P1327" s="118"/>
      <c r="Q1327" s="118"/>
      <c r="R1327" s="118"/>
      <c r="S1327" s="118"/>
      <c r="T1327" s="118"/>
      <c r="U1327" s="118"/>
      <c r="V1327" s="118"/>
      <c r="W1327" s="118"/>
      <c r="X1327" s="118"/>
      <c r="Y1327" s="118"/>
      <c r="Z1327" s="118"/>
      <c r="AA1327" s="118"/>
      <c r="AB1327" s="118"/>
      <c r="AC1327" s="118"/>
      <c r="AD1327" s="118"/>
      <c r="AE1327" s="118"/>
      <c r="AF1327" s="118"/>
      <c r="AG1327" s="118"/>
      <c r="AH1327" s="118"/>
      <c r="AI1327" s="118"/>
      <c r="AJ1327" s="118"/>
      <c r="AK1327" s="118"/>
      <c r="AL1327" s="118"/>
      <c r="AM1327" s="118"/>
      <c r="AN1327" s="118"/>
      <c r="AO1327" s="118"/>
      <c r="AP1327" s="118"/>
      <c r="AQ1327" s="118"/>
      <c r="AR1327" s="118"/>
      <c r="AS1327" s="118"/>
      <c r="AT1327" s="118"/>
      <c r="AU1327" s="118"/>
      <c r="AV1327" s="118"/>
      <c r="AW1327" s="118"/>
      <c r="AX1327" s="118"/>
      <c r="AY1327" s="118"/>
      <c r="AZ1327" s="118"/>
      <c r="BA1327" s="118"/>
      <c r="BB1327" s="118"/>
      <c r="BC1327" s="118"/>
      <c r="BD1327" s="118"/>
      <c r="BE1327" s="118"/>
      <c r="BF1327" s="118"/>
      <c r="BG1327" s="118"/>
      <c r="BH1327" s="118"/>
      <c r="BI1327" s="118"/>
      <c r="BJ1327" s="118"/>
      <c r="BK1327" s="118"/>
      <c r="BL1327" s="118"/>
      <c r="BM1327" s="118"/>
      <c r="BN1327" s="118"/>
      <c r="BO1327" s="118"/>
      <c r="BP1327" s="118"/>
      <c r="BQ1327" s="118"/>
      <c r="BR1327" s="118"/>
      <c r="BS1327" s="118"/>
      <c r="BT1327" s="118"/>
      <c r="BU1327" s="118"/>
      <c r="BV1327" s="118"/>
      <c r="BW1327" s="118"/>
      <c r="BX1327" s="118"/>
      <c r="BY1327" s="118"/>
      <c r="BZ1327" s="118"/>
      <c r="CA1327" s="118"/>
      <c r="CB1327" s="118"/>
      <c r="CC1327" s="118"/>
      <c r="CD1327" s="118"/>
      <c r="CE1327" s="118"/>
      <c r="CF1327" s="118"/>
      <c r="CG1327" s="118"/>
      <c r="CH1327" s="118"/>
      <c r="CI1327" s="118"/>
      <c r="CJ1327" s="118"/>
      <c r="CK1327" s="118"/>
      <c r="CL1327" s="118"/>
      <c r="CM1327" s="118"/>
      <c r="CN1327" s="118"/>
      <c r="CO1327" s="118"/>
      <c r="CP1327" s="118"/>
      <c r="CQ1327" s="118"/>
      <c r="CR1327" s="118"/>
      <c r="CS1327" s="118"/>
      <c r="CT1327" s="118"/>
      <c r="CU1327" s="118"/>
      <c r="CV1327" s="118"/>
      <c r="CW1327" s="118"/>
      <c r="CX1327" s="118"/>
      <c r="CY1327" s="118"/>
      <c r="CZ1327" s="118"/>
      <c r="DA1327" s="118"/>
      <c r="DB1327" s="118"/>
      <c r="DC1327" s="118"/>
      <c r="DD1327" s="118"/>
      <c r="DE1327" s="118"/>
      <c r="DF1327" s="118"/>
      <c r="DG1327" s="118"/>
      <c r="DH1327" s="118"/>
      <c r="DI1327" s="118"/>
      <c r="DJ1327" s="118"/>
      <c r="DK1327" s="118"/>
      <c r="DL1327" s="118"/>
      <c r="DM1327" s="118"/>
      <c r="DN1327" s="118"/>
      <c r="DO1327" s="118"/>
      <c r="DP1327" s="118"/>
      <c r="DQ1327" s="118"/>
      <c r="DR1327" s="118"/>
      <c r="DS1327" s="118"/>
      <c r="DT1327" s="118"/>
      <c r="DU1327" s="118"/>
      <c r="DV1327" s="118"/>
      <c r="DW1327" s="118"/>
      <c r="DX1327" s="118"/>
      <c r="DY1327" s="118"/>
      <c r="DZ1327" s="118"/>
      <c r="EA1327" s="118"/>
      <c r="EB1327" s="118"/>
      <c r="EC1327" s="118"/>
      <c r="ED1327" s="118"/>
      <c r="EE1327" s="118"/>
      <c r="EF1327" s="118"/>
      <c r="EG1327" s="118"/>
      <c r="EH1327" s="118"/>
      <c r="EI1327" s="118"/>
      <c r="EJ1327" s="118"/>
      <c r="EK1327" s="118"/>
      <c r="EL1327" s="118"/>
      <c r="EM1327" s="118"/>
      <c r="EN1327" s="118"/>
      <c r="EO1327" s="118"/>
      <c r="EP1327" s="118"/>
      <c r="EQ1327" s="118"/>
      <c r="ER1327" s="118"/>
      <c r="ES1327" s="118"/>
      <c r="ET1327" s="118"/>
      <c r="EU1327" s="118"/>
      <c r="EV1327" s="118"/>
      <c r="EW1327" s="118"/>
      <c r="EX1327" s="118"/>
      <c r="EY1327" s="118"/>
      <c r="EZ1327" s="118"/>
      <c r="FA1327" s="118"/>
      <c r="FB1327" s="118"/>
      <c r="FC1327" s="118"/>
      <c r="FD1327" s="118"/>
      <c r="FE1327" s="118"/>
      <c r="FF1327" s="118"/>
      <c r="FG1327" s="118"/>
      <c r="FH1327" s="118"/>
      <c r="FI1327" s="118"/>
      <c r="FJ1327" s="118"/>
      <c r="FK1327" s="118"/>
      <c r="FL1327" s="118"/>
      <c r="FM1327" s="118"/>
      <c r="FN1327" s="118"/>
      <c r="FO1327" s="118"/>
      <c r="FP1327" s="118"/>
      <c r="FQ1327" s="118"/>
      <c r="FR1327" s="118"/>
      <c r="FS1327" s="118"/>
      <c r="FT1327" s="118"/>
      <c r="FU1327" s="118"/>
      <c r="FV1327" s="118"/>
      <c r="FW1327" s="118"/>
      <c r="FX1327" s="118"/>
      <c r="FY1327" s="118"/>
      <c r="FZ1327" s="118"/>
      <c r="GA1327" s="118"/>
      <c r="GB1327" s="118"/>
      <c r="GC1327" s="118"/>
      <c r="GD1327" s="118"/>
      <c r="GE1327" s="118"/>
      <c r="GF1327" s="118"/>
      <c r="GG1327" s="118"/>
      <c r="GH1327" s="118"/>
      <c r="GI1327" s="118"/>
      <c r="GJ1327" s="118"/>
      <c r="GK1327" s="118"/>
      <c r="GL1327" s="118"/>
      <c r="GM1327" s="118"/>
      <c r="GN1327" s="118"/>
      <c r="GO1327" s="118"/>
    </row>
    <row r="1328" spans="1:206" s="119" customFormat="1" x14ac:dyDescent="0.2">
      <c r="A1328" s="153" t="s">
        <v>597</v>
      </c>
      <c r="B1328" s="278" t="s">
        <v>95</v>
      </c>
      <c r="C1328" s="234">
        <v>1.83</v>
      </c>
      <c r="D1328" s="118"/>
      <c r="E1328" s="118"/>
      <c r="F1328" s="118"/>
      <c r="G1328" s="118"/>
      <c r="H1328" s="118"/>
      <c r="I1328" s="118"/>
      <c r="J1328" s="118"/>
      <c r="K1328" s="118"/>
      <c r="L1328" s="118"/>
      <c r="M1328" s="118"/>
      <c r="N1328" s="118"/>
      <c r="O1328" s="118"/>
      <c r="P1328" s="118"/>
      <c r="Q1328" s="118"/>
      <c r="R1328" s="118"/>
      <c r="S1328" s="118"/>
      <c r="T1328" s="118"/>
      <c r="U1328" s="118"/>
      <c r="V1328" s="118"/>
      <c r="W1328" s="118"/>
      <c r="X1328" s="118"/>
      <c r="Y1328" s="118"/>
      <c r="Z1328" s="118"/>
      <c r="AA1328" s="118"/>
      <c r="AB1328" s="118"/>
      <c r="AC1328" s="118"/>
      <c r="AD1328" s="118"/>
      <c r="AE1328" s="118"/>
      <c r="AF1328" s="118"/>
      <c r="AG1328" s="118"/>
      <c r="AH1328" s="118"/>
      <c r="AI1328" s="118"/>
      <c r="AJ1328" s="118"/>
      <c r="AK1328" s="118"/>
      <c r="AL1328" s="118"/>
      <c r="AM1328" s="118"/>
      <c r="AN1328" s="118"/>
      <c r="AO1328" s="118"/>
      <c r="AP1328" s="118"/>
      <c r="AQ1328" s="118"/>
      <c r="AR1328" s="118"/>
      <c r="AS1328" s="118"/>
      <c r="AT1328" s="118"/>
      <c r="AU1328" s="118"/>
      <c r="AV1328" s="118"/>
      <c r="AW1328" s="118"/>
      <c r="AX1328" s="118"/>
      <c r="AY1328" s="118"/>
      <c r="AZ1328" s="118"/>
      <c r="BA1328" s="118"/>
      <c r="BB1328" s="118"/>
      <c r="BC1328" s="118"/>
      <c r="BD1328" s="118"/>
      <c r="BE1328" s="118"/>
      <c r="BF1328" s="118"/>
      <c r="BG1328" s="118"/>
      <c r="BH1328" s="118"/>
      <c r="BI1328" s="118"/>
      <c r="BJ1328" s="118"/>
      <c r="BK1328" s="118"/>
      <c r="BL1328" s="118"/>
      <c r="BM1328" s="118"/>
      <c r="BN1328" s="118"/>
      <c r="BO1328" s="118"/>
      <c r="BP1328" s="118"/>
      <c r="BQ1328" s="118"/>
      <c r="BR1328" s="118"/>
      <c r="BS1328" s="118"/>
      <c r="BT1328" s="118"/>
      <c r="BU1328" s="118"/>
      <c r="BV1328" s="118"/>
      <c r="BW1328" s="118"/>
      <c r="BX1328" s="118"/>
      <c r="BY1328" s="118"/>
      <c r="BZ1328" s="118"/>
      <c r="CA1328" s="118"/>
      <c r="CB1328" s="118"/>
      <c r="CC1328" s="118"/>
      <c r="CD1328" s="118"/>
      <c r="CE1328" s="118"/>
      <c r="CF1328" s="118"/>
      <c r="CG1328" s="118"/>
      <c r="CH1328" s="118"/>
      <c r="CI1328" s="118"/>
      <c r="CJ1328" s="118"/>
      <c r="CK1328" s="118"/>
      <c r="CL1328" s="118"/>
      <c r="CM1328" s="118"/>
      <c r="CN1328" s="118"/>
      <c r="CO1328" s="118"/>
      <c r="CP1328" s="118"/>
      <c r="CQ1328" s="118"/>
      <c r="CR1328" s="118"/>
      <c r="CS1328" s="118"/>
      <c r="CT1328" s="118"/>
      <c r="CU1328" s="118"/>
      <c r="CV1328" s="118"/>
      <c r="CW1328" s="118"/>
      <c r="CX1328" s="118"/>
      <c r="CY1328" s="118"/>
      <c r="CZ1328" s="118"/>
      <c r="DA1328" s="118"/>
      <c r="DB1328" s="118"/>
      <c r="DC1328" s="118"/>
      <c r="DD1328" s="118"/>
      <c r="DE1328" s="118"/>
      <c r="DF1328" s="118"/>
      <c r="DG1328" s="118"/>
      <c r="DH1328" s="118"/>
      <c r="DI1328" s="118"/>
      <c r="DJ1328" s="118"/>
      <c r="DK1328" s="118"/>
      <c r="DL1328" s="118"/>
      <c r="DM1328" s="118"/>
      <c r="DN1328" s="118"/>
      <c r="DO1328" s="118"/>
      <c r="DP1328" s="118"/>
      <c r="DQ1328" s="118"/>
      <c r="DR1328" s="118"/>
      <c r="DS1328" s="118"/>
      <c r="DT1328" s="118"/>
      <c r="DU1328" s="118"/>
      <c r="DV1328" s="118"/>
      <c r="DW1328" s="118"/>
      <c r="DX1328" s="118"/>
      <c r="DY1328" s="118"/>
      <c r="DZ1328" s="118"/>
      <c r="EA1328" s="118"/>
      <c r="EB1328" s="118"/>
      <c r="EC1328" s="118"/>
      <c r="ED1328" s="118"/>
      <c r="EE1328" s="118"/>
      <c r="EF1328" s="118"/>
      <c r="EG1328" s="118"/>
      <c r="EH1328" s="118"/>
      <c r="EI1328" s="118"/>
      <c r="EJ1328" s="118"/>
      <c r="EK1328" s="118"/>
      <c r="EL1328" s="118"/>
      <c r="EM1328" s="118"/>
      <c r="EN1328" s="118"/>
      <c r="EO1328" s="118"/>
      <c r="EP1328" s="118"/>
      <c r="EQ1328" s="118"/>
      <c r="ER1328" s="118"/>
      <c r="ES1328" s="118"/>
      <c r="ET1328" s="118"/>
      <c r="EU1328" s="118"/>
      <c r="EV1328" s="118"/>
      <c r="EW1328" s="118"/>
      <c r="EX1328" s="118"/>
      <c r="EY1328" s="118"/>
      <c r="EZ1328" s="118"/>
      <c r="FA1328" s="118"/>
      <c r="FB1328" s="118"/>
      <c r="FC1328" s="118"/>
      <c r="FD1328" s="118"/>
      <c r="FE1328" s="118"/>
      <c r="FF1328" s="118"/>
      <c r="FG1328" s="118"/>
      <c r="FH1328" s="118"/>
      <c r="FI1328" s="118"/>
      <c r="FJ1328" s="118"/>
      <c r="FK1328" s="118"/>
      <c r="FL1328" s="118"/>
      <c r="FM1328" s="118"/>
      <c r="FN1328" s="118"/>
      <c r="FO1328" s="118"/>
      <c r="FP1328" s="118"/>
      <c r="FQ1328" s="118"/>
      <c r="FR1328" s="118"/>
      <c r="FS1328" s="118"/>
      <c r="FT1328" s="118"/>
      <c r="FU1328" s="118"/>
      <c r="FV1328" s="118"/>
      <c r="FW1328" s="118"/>
      <c r="FX1328" s="118"/>
      <c r="FY1328" s="118"/>
      <c r="FZ1328" s="118"/>
      <c r="GA1328" s="118"/>
      <c r="GB1328" s="118"/>
      <c r="GC1328" s="118"/>
      <c r="GD1328" s="118"/>
      <c r="GE1328" s="118"/>
      <c r="GF1328" s="118"/>
      <c r="GG1328" s="118"/>
      <c r="GH1328" s="118"/>
      <c r="GI1328" s="118"/>
      <c r="GJ1328" s="118"/>
      <c r="GK1328" s="118"/>
      <c r="GL1328" s="118"/>
      <c r="GM1328" s="118"/>
      <c r="GN1328" s="118"/>
      <c r="GO1328" s="118"/>
    </row>
    <row r="1329" spans="1:206" s="119" customFormat="1" x14ac:dyDescent="0.2">
      <c r="A1329" s="153" t="s">
        <v>992</v>
      </c>
      <c r="B1329" s="278" t="s">
        <v>95</v>
      </c>
      <c r="C1329" s="234">
        <v>1.33</v>
      </c>
      <c r="D1329" s="118"/>
      <c r="E1329" s="118"/>
      <c r="F1329" s="118"/>
      <c r="G1329" s="118"/>
      <c r="H1329" s="118"/>
      <c r="I1329" s="118"/>
      <c r="J1329" s="118"/>
      <c r="K1329" s="118"/>
      <c r="L1329" s="118"/>
      <c r="M1329" s="118"/>
      <c r="N1329" s="118"/>
      <c r="O1329" s="118"/>
      <c r="P1329" s="118"/>
      <c r="Q1329" s="118"/>
      <c r="R1329" s="118"/>
      <c r="S1329" s="118"/>
      <c r="T1329" s="118"/>
      <c r="U1329" s="118"/>
      <c r="V1329" s="118"/>
      <c r="W1329" s="118"/>
      <c r="X1329" s="118"/>
      <c r="Y1329" s="118"/>
      <c r="Z1329" s="118"/>
      <c r="AA1329" s="118"/>
      <c r="AB1329" s="118"/>
      <c r="AC1329" s="118"/>
      <c r="AD1329" s="118"/>
      <c r="AE1329" s="118"/>
      <c r="AF1329" s="118"/>
      <c r="AG1329" s="118"/>
      <c r="AH1329" s="118"/>
      <c r="AI1329" s="118"/>
      <c r="AJ1329" s="118"/>
      <c r="AK1329" s="118"/>
      <c r="AL1329" s="118"/>
      <c r="AM1329" s="118"/>
      <c r="AN1329" s="118"/>
      <c r="AO1329" s="118"/>
      <c r="AP1329" s="118"/>
      <c r="AQ1329" s="118"/>
      <c r="AR1329" s="118"/>
      <c r="AS1329" s="118"/>
      <c r="AT1329" s="118"/>
      <c r="AU1329" s="118"/>
      <c r="AV1329" s="118"/>
      <c r="AW1329" s="118"/>
      <c r="AX1329" s="118"/>
      <c r="AY1329" s="118"/>
      <c r="AZ1329" s="118"/>
      <c r="BA1329" s="118"/>
      <c r="BB1329" s="118"/>
      <c r="BC1329" s="118"/>
      <c r="BD1329" s="118"/>
      <c r="BE1329" s="118"/>
      <c r="BF1329" s="118"/>
      <c r="BG1329" s="118"/>
      <c r="BH1329" s="118"/>
      <c r="BI1329" s="118"/>
      <c r="BJ1329" s="118"/>
      <c r="BK1329" s="118"/>
      <c r="BL1329" s="118"/>
      <c r="BM1329" s="118"/>
      <c r="BN1329" s="118"/>
      <c r="BO1329" s="118"/>
      <c r="BP1329" s="118"/>
      <c r="BQ1329" s="118"/>
      <c r="BR1329" s="118"/>
      <c r="BS1329" s="118"/>
      <c r="BT1329" s="118"/>
      <c r="BU1329" s="118"/>
      <c r="BV1329" s="118"/>
      <c r="BW1329" s="118"/>
      <c r="BX1329" s="118"/>
      <c r="BY1329" s="118"/>
      <c r="BZ1329" s="118"/>
      <c r="CA1329" s="118"/>
      <c r="CB1329" s="118"/>
      <c r="CC1329" s="118"/>
      <c r="CD1329" s="118"/>
      <c r="CE1329" s="118"/>
      <c r="CF1329" s="118"/>
      <c r="CG1329" s="118"/>
      <c r="CH1329" s="118"/>
      <c r="CI1329" s="118"/>
      <c r="CJ1329" s="118"/>
      <c r="CK1329" s="118"/>
      <c r="CL1329" s="118"/>
      <c r="CM1329" s="118"/>
      <c r="CN1329" s="118"/>
      <c r="CO1329" s="118"/>
      <c r="CP1329" s="118"/>
      <c r="CQ1329" s="118"/>
      <c r="CR1329" s="118"/>
      <c r="CS1329" s="118"/>
      <c r="CT1329" s="118"/>
      <c r="CU1329" s="118"/>
      <c r="CV1329" s="118"/>
      <c r="CW1329" s="118"/>
      <c r="CX1329" s="118"/>
      <c r="CY1329" s="118"/>
      <c r="CZ1329" s="118"/>
      <c r="DA1329" s="118"/>
      <c r="DB1329" s="118"/>
      <c r="DC1329" s="118"/>
      <c r="DD1329" s="118"/>
      <c r="DE1329" s="118"/>
      <c r="DF1329" s="118"/>
      <c r="DG1329" s="118"/>
      <c r="DH1329" s="118"/>
      <c r="DI1329" s="118"/>
      <c r="DJ1329" s="118"/>
      <c r="DK1329" s="118"/>
      <c r="DL1329" s="118"/>
      <c r="DM1329" s="118"/>
      <c r="DN1329" s="118"/>
      <c r="DO1329" s="118"/>
      <c r="DP1329" s="118"/>
      <c r="DQ1329" s="118"/>
      <c r="DR1329" s="118"/>
      <c r="DS1329" s="118"/>
      <c r="DT1329" s="118"/>
      <c r="DU1329" s="118"/>
      <c r="DV1329" s="118"/>
      <c r="DW1329" s="118"/>
      <c r="DX1329" s="118"/>
      <c r="DY1329" s="118"/>
      <c r="DZ1329" s="118"/>
      <c r="EA1329" s="118"/>
      <c r="EB1329" s="118"/>
      <c r="EC1329" s="118"/>
      <c r="ED1329" s="118"/>
      <c r="EE1329" s="118"/>
      <c r="EF1329" s="118"/>
      <c r="EG1329" s="118"/>
      <c r="EH1329" s="118"/>
      <c r="EI1329" s="118"/>
      <c r="EJ1329" s="118"/>
      <c r="EK1329" s="118"/>
      <c r="EL1329" s="118"/>
      <c r="EM1329" s="118"/>
      <c r="EN1329" s="118"/>
      <c r="EO1329" s="118"/>
      <c r="EP1329" s="118"/>
      <c r="EQ1329" s="118"/>
      <c r="ER1329" s="118"/>
      <c r="ES1329" s="118"/>
      <c r="ET1329" s="118"/>
      <c r="EU1329" s="118"/>
      <c r="EV1329" s="118"/>
      <c r="EW1329" s="118"/>
      <c r="EX1329" s="118"/>
      <c r="EY1329" s="118"/>
      <c r="EZ1329" s="118"/>
      <c r="FA1329" s="118"/>
      <c r="FB1329" s="118"/>
      <c r="FC1329" s="118"/>
      <c r="FD1329" s="118"/>
      <c r="FE1329" s="118"/>
      <c r="FF1329" s="118"/>
      <c r="FG1329" s="118"/>
      <c r="FH1329" s="118"/>
      <c r="FI1329" s="118"/>
      <c r="FJ1329" s="118"/>
      <c r="FK1329" s="118"/>
      <c r="FL1329" s="118"/>
      <c r="FM1329" s="118"/>
      <c r="FN1329" s="118"/>
      <c r="FO1329" s="118"/>
      <c r="FP1329" s="118"/>
      <c r="FQ1329" s="118"/>
      <c r="FR1329" s="118"/>
      <c r="FS1329" s="118"/>
      <c r="FT1329" s="118"/>
      <c r="FU1329" s="118"/>
      <c r="FV1329" s="118"/>
      <c r="FW1329" s="118"/>
      <c r="FX1329" s="118"/>
      <c r="FY1329" s="118"/>
      <c r="FZ1329" s="118"/>
      <c r="GA1329" s="118"/>
      <c r="GB1329" s="118"/>
      <c r="GC1329" s="118"/>
      <c r="GD1329" s="118"/>
      <c r="GE1329" s="118"/>
      <c r="GF1329" s="118"/>
      <c r="GG1329" s="118"/>
      <c r="GH1329" s="118"/>
      <c r="GI1329" s="118"/>
      <c r="GJ1329" s="118"/>
      <c r="GK1329" s="118"/>
      <c r="GL1329" s="118"/>
      <c r="GM1329" s="118"/>
      <c r="GN1329" s="118"/>
      <c r="GO1329" s="118"/>
    </row>
    <row r="1330" spans="1:206" s="131" customFormat="1" x14ac:dyDescent="0.2">
      <c r="A1330" s="153" t="s">
        <v>599</v>
      </c>
      <c r="B1330" s="278" t="s">
        <v>95</v>
      </c>
      <c r="C1330" s="234">
        <v>1.64</v>
      </c>
      <c r="D1330" s="118"/>
      <c r="E1330" s="118"/>
      <c r="F1330" s="118"/>
      <c r="G1330" s="118"/>
      <c r="H1330" s="118"/>
      <c r="I1330" s="118"/>
      <c r="J1330" s="118"/>
      <c r="K1330" s="118"/>
      <c r="L1330" s="118"/>
      <c r="M1330" s="118"/>
      <c r="N1330" s="118"/>
      <c r="O1330" s="118"/>
      <c r="P1330" s="118"/>
      <c r="Q1330" s="118"/>
      <c r="R1330" s="118"/>
      <c r="S1330" s="118"/>
      <c r="T1330" s="117"/>
      <c r="U1330" s="117"/>
      <c r="V1330" s="117"/>
      <c r="W1330" s="117"/>
      <c r="X1330" s="117"/>
      <c r="Y1330" s="117"/>
      <c r="Z1330" s="117"/>
      <c r="AA1330" s="117"/>
      <c r="AB1330" s="117"/>
      <c r="AC1330" s="117"/>
      <c r="AD1330" s="117"/>
      <c r="AE1330" s="117"/>
      <c r="AF1330" s="117"/>
      <c r="AG1330" s="117"/>
      <c r="AH1330" s="117"/>
      <c r="AI1330" s="117"/>
      <c r="AJ1330" s="117"/>
      <c r="AK1330" s="117"/>
      <c r="AL1330" s="117"/>
      <c r="AM1330" s="117"/>
      <c r="AN1330" s="117"/>
      <c r="AO1330" s="117"/>
      <c r="AP1330" s="117"/>
      <c r="AQ1330" s="117"/>
      <c r="AR1330" s="117"/>
      <c r="AS1330" s="117"/>
      <c r="AT1330" s="117"/>
      <c r="AU1330" s="117"/>
      <c r="AV1330" s="117"/>
      <c r="AW1330" s="117"/>
      <c r="AX1330" s="117"/>
      <c r="AY1330" s="117"/>
      <c r="AZ1330" s="117"/>
      <c r="BA1330" s="117"/>
      <c r="BB1330" s="117"/>
      <c r="BC1330" s="117"/>
      <c r="BD1330" s="117"/>
      <c r="BE1330" s="117"/>
      <c r="BF1330" s="117"/>
      <c r="BG1330" s="117"/>
      <c r="BH1330" s="117"/>
      <c r="BI1330" s="117"/>
      <c r="BJ1330" s="117"/>
      <c r="BK1330" s="117"/>
      <c r="BL1330" s="117"/>
      <c r="BM1330" s="117"/>
      <c r="BN1330" s="117"/>
      <c r="BO1330" s="117"/>
      <c r="BP1330" s="117"/>
      <c r="BQ1330" s="117"/>
      <c r="BR1330" s="117"/>
      <c r="BS1330" s="117"/>
      <c r="BT1330" s="117"/>
      <c r="BU1330" s="117"/>
      <c r="BV1330" s="117"/>
      <c r="BW1330" s="117"/>
      <c r="BX1330" s="117"/>
      <c r="BY1330" s="117"/>
      <c r="BZ1330" s="117"/>
      <c r="CA1330" s="117"/>
      <c r="CB1330" s="117"/>
      <c r="CC1330" s="117"/>
      <c r="CD1330" s="117"/>
      <c r="CE1330" s="117"/>
      <c r="CF1330" s="117"/>
      <c r="CG1330" s="117"/>
      <c r="CH1330" s="117"/>
      <c r="CI1330" s="117"/>
      <c r="CJ1330" s="117"/>
      <c r="CK1330" s="117"/>
      <c r="CL1330" s="117"/>
      <c r="CM1330" s="117"/>
      <c r="CN1330" s="117"/>
      <c r="CO1330" s="117"/>
      <c r="CP1330" s="117"/>
      <c r="CQ1330" s="117"/>
      <c r="CR1330" s="117"/>
      <c r="CS1330" s="117"/>
      <c r="CT1330" s="117"/>
      <c r="CU1330" s="117"/>
      <c r="CV1330" s="117"/>
      <c r="CW1330" s="117"/>
      <c r="CX1330" s="117"/>
      <c r="CY1330" s="117"/>
      <c r="CZ1330" s="117"/>
      <c r="DA1330" s="117"/>
      <c r="DB1330" s="117"/>
      <c r="DC1330" s="117"/>
      <c r="DD1330" s="117"/>
      <c r="DE1330" s="117"/>
      <c r="DF1330" s="117"/>
      <c r="DG1330" s="117"/>
      <c r="DH1330" s="117"/>
      <c r="DI1330" s="117"/>
      <c r="DJ1330" s="117"/>
      <c r="DK1330" s="117"/>
      <c r="DL1330" s="117"/>
      <c r="DM1330" s="117"/>
      <c r="DN1330" s="117"/>
      <c r="DO1330" s="117"/>
      <c r="DP1330" s="117"/>
      <c r="DQ1330" s="117"/>
      <c r="DR1330" s="117"/>
      <c r="DS1330" s="117"/>
      <c r="DT1330" s="117"/>
      <c r="DU1330" s="117"/>
      <c r="DV1330" s="117"/>
      <c r="DW1330" s="117"/>
      <c r="DX1330" s="117"/>
      <c r="DY1330" s="117"/>
      <c r="DZ1330" s="117"/>
      <c r="EA1330" s="117"/>
      <c r="EB1330" s="117"/>
      <c r="EC1330" s="117"/>
      <c r="ED1330" s="117"/>
      <c r="EE1330" s="117"/>
      <c r="EF1330" s="117"/>
      <c r="EG1330" s="117"/>
      <c r="EH1330" s="117"/>
      <c r="EI1330" s="117"/>
      <c r="EJ1330" s="117"/>
      <c r="EK1330" s="117"/>
      <c r="EL1330" s="117"/>
      <c r="EM1330" s="117"/>
      <c r="EN1330" s="117"/>
      <c r="EO1330" s="117"/>
      <c r="EP1330" s="117"/>
      <c r="EQ1330" s="117"/>
      <c r="ER1330" s="117"/>
      <c r="ES1330" s="117"/>
      <c r="ET1330" s="117"/>
      <c r="EU1330" s="117"/>
      <c r="EV1330" s="117"/>
      <c r="EW1330" s="117"/>
      <c r="EX1330" s="117"/>
      <c r="EY1330" s="117"/>
      <c r="EZ1330" s="117"/>
      <c r="FA1330" s="117"/>
      <c r="FB1330" s="117"/>
      <c r="FC1330" s="117"/>
      <c r="FD1330" s="117"/>
      <c r="FE1330" s="117"/>
      <c r="FF1330" s="117"/>
      <c r="FG1330" s="117"/>
      <c r="FH1330" s="117"/>
      <c r="FI1330" s="117"/>
      <c r="FJ1330" s="117"/>
      <c r="FK1330" s="117"/>
      <c r="FL1330" s="117"/>
      <c r="FM1330" s="117"/>
      <c r="FN1330" s="117"/>
      <c r="FO1330" s="117"/>
      <c r="FP1330" s="117"/>
      <c r="FQ1330" s="117"/>
      <c r="FR1330" s="117"/>
      <c r="FS1330" s="117"/>
      <c r="FT1330" s="117"/>
      <c r="FU1330" s="117"/>
      <c r="FV1330" s="117"/>
      <c r="FW1330" s="117"/>
      <c r="FX1330" s="117"/>
      <c r="FY1330" s="117"/>
      <c r="FZ1330" s="117"/>
      <c r="GA1330" s="117"/>
      <c r="GB1330" s="117"/>
      <c r="GC1330" s="117"/>
      <c r="GD1330" s="117"/>
      <c r="GE1330" s="117"/>
      <c r="GF1330" s="117"/>
      <c r="GG1330" s="117"/>
      <c r="GH1330" s="117"/>
      <c r="GI1330" s="117"/>
      <c r="GJ1330" s="117"/>
      <c r="GK1330" s="117"/>
      <c r="GL1330" s="117"/>
      <c r="GM1330" s="117"/>
      <c r="GN1330" s="117"/>
      <c r="GO1330" s="117"/>
      <c r="GP1330" s="117"/>
      <c r="GQ1330" s="117"/>
      <c r="GR1330" s="117"/>
      <c r="GS1330" s="117"/>
      <c r="GT1330" s="117"/>
      <c r="GU1330" s="117"/>
      <c r="GV1330" s="117"/>
      <c r="GW1330" s="117"/>
      <c r="GX1330" s="117"/>
    </row>
    <row r="1331" spans="1:206" s="119" customFormat="1" x14ac:dyDescent="0.2">
      <c r="A1331" s="153" t="s">
        <v>598</v>
      </c>
      <c r="B1331" s="278" t="s">
        <v>95</v>
      </c>
      <c r="C1331" s="234">
        <v>1.64</v>
      </c>
      <c r="D1331" s="118"/>
      <c r="E1331" s="118"/>
      <c r="F1331" s="118"/>
      <c r="G1331" s="118"/>
      <c r="H1331" s="118"/>
      <c r="I1331" s="118"/>
      <c r="J1331" s="118"/>
      <c r="K1331" s="118"/>
      <c r="L1331" s="118"/>
      <c r="M1331" s="118"/>
      <c r="N1331" s="118"/>
      <c r="O1331" s="118"/>
      <c r="P1331" s="118"/>
      <c r="Q1331" s="118"/>
      <c r="R1331" s="118"/>
      <c r="S1331" s="118"/>
      <c r="T1331" s="117"/>
      <c r="U1331" s="117"/>
      <c r="V1331" s="117"/>
      <c r="W1331" s="117"/>
      <c r="X1331" s="117"/>
      <c r="Y1331" s="117"/>
      <c r="Z1331" s="117"/>
      <c r="AA1331" s="117"/>
      <c r="AB1331" s="117"/>
      <c r="AC1331" s="117"/>
      <c r="AD1331" s="117"/>
      <c r="AE1331" s="117"/>
      <c r="AF1331" s="117"/>
      <c r="AG1331" s="117"/>
      <c r="AH1331" s="117"/>
      <c r="AI1331" s="117"/>
      <c r="AJ1331" s="117"/>
      <c r="AK1331" s="117"/>
      <c r="AL1331" s="117"/>
      <c r="AM1331" s="117"/>
      <c r="AN1331" s="117"/>
      <c r="AO1331" s="117"/>
      <c r="AP1331" s="117"/>
      <c r="AQ1331" s="117"/>
      <c r="AR1331" s="117"/>
      <c r="AS1331" s="117"/>
      <c r="AT1331" s="117"/>
      <c r="AU1331" s="117"/>
      <c r="AV1331" s="117"/>
      <c r="AW1331" s="117"/>
      <c r="AX1331" s="117"/>
      <c r="AY1331" s="117"/>
      <c r="AZ1331" s="117"/>
      <c r="BA1331" s="117"/>
      <c r="BB1331" s="117"/>
      <c r="BC1331" s="117"/>
      <c r="BD1331" s="117"/>
      <c r="BE1331" s="117"/>
      <c r="BF1331" s="117"/>
      <c r="BG1331" s="117"/>
      <c r="BH1331" s="117"/>
      <c r="BI1331" s="117"/>
      <c r="BJ1331" s="117"/>
      <c r="BK1331" s="117"/>
      <c r="BL1331" s="117"/>
      <c r="BM1331" s="117"/>
      <c r="BN1331" s="117"/>
      <c r="BO1331" s="117"/>
      <c r="BP1331" s="117"/>
      <c r="BQ1331" s="117"/>
      <c r="BR1331" s="117"/>
      <c r="BS1331" s="117"/>
      <c r="BT1331" s="117"/>
      <c r="BU1331" s="117"/>
      <c r="BV1331" s="117"/>
      <c r="BW1331" s="117"/>
      <c r="BX1331" s="117"/>
      <c r="BY1331" s="117"/>
      <c r="BZ1331" s="117"/>
      <c r="CA1331" s="117"/>
      <c r="CB1331" s="117"/>
      <c r="CC1331" s="117"/>
      <c r="CD1331" s="117"/>
      <c r="CE1331" s="117"/>
      <c r="CF1331" s="117"/>
      <c r="CG1331" s="117"/>
      <c r="CH1331" s="117"/>
      <c r="CI1331" s="117"/>
      <c r="CJ1331" s="117"/>
      <c r="CK1331" s="117"/>
      <c r="CL1331" s="117"/>
      <c r="CM1331" s="117"/>
      <c r="CN1331" s="117"/>
      <c r="CO1331" s="117"/>
      <c r="CP1331" s="117"/>
      <c r="CQ1331" s="117"/>
      <c r="CR1331" s="117"/>
      <c r="CS1331" s="117"/>
      <c r="CT1331" s="117"/>
      <c r="CU1331" s="117"/>
      <c r="CV1331" s="117"/>
      <c r="CW1331" s="117"/>
      <c r="CX1331" s="117"/>
      <c r="CY1331" s="117"/>
      <c r="CZ1331" s="117"/>
      <c r="DA1331" s="117"/>
      <c r="DB1331" s="117"/>
      <c r="DC1331" s="117"/>
      <c r="DD1331" s="117"/>
      <c r="DE1331" s="117"/>
      <c r="DF1331" s="117"/>
      <c r="DG1331" s="117"/>
      <c r="DH1331" s="117"/>
      <c r="DI1331" s="117"/>
      <c r="DJ1331" s="117"/>
      <c r="DK1331" s="117"/>
      <c r="DL1331" s="117"/>
      <c r="DM1331" s="117"/>
      <c r="DN1331" s="117"/>
      <c r="DO1331" s="117"/>
      <c r="DP1331" s="117"/>
      <c r="DQ1331" s="117"/>
      <c r="DR1331" s="117"/>
      <c r="DS1331" s="117"/>
      <c r="DT1331" s="117"/>
      <c r="DU1331" s="117"/>
      <c r="DV1331" s="117"/>
      <c r="DW1331" s="117"/>
      <c r="DX1331" s="117"/>
      <c r="DY1331" s="117"/>
      <c r="DZ1331" s="117"/>
      <c r="EA1331" s="117"/>
      <c r="EB1331" s="117"/>
      <c r="EC1331" s="117"/>
      <c r="ED1331" s="117"/>
      <c r="EE1331" s="117"/>
      <c r="EF1331" s="117"/>
      <c r="EG1331" s="117"/>
      <c r="EH1331" s="117"/>
      <c r="EI1331" s="117"/>
      <c r="EJ1331" s="117"/>
      <c r="EK1331" s="117"/>
      <c r="EL1331" s="117"/>
      <c r="EM1331" s="117"/>
      <c r="EN1331" s="117"/>
      <c r="EO1331" s="117"/>
      <c r="EP1331" s="117"/>
      <c r="EQ1331" s="117"/>
      <c r="ER1331" s="117"/>
      <c r="ES1331" s="117"/>
      <c r="ET1331" s="117"/>
      <c r="EU1331" s="117"/>
      <c r="EV1331" s="117"/>
      <c r="EW1331" s="117"/>
      <c r="EX1331" s="117"/>
      <c r="EY1331" s="117"/>
      <c r="EZ1331" s="117"/>
      <c r="FA1331" s="117"/>
      <c r="FB1331" s="117"/>
      <c r="FC1331" s="117"/>
      <c r="FD1331" s="117"/>
      <c r="FE1331" s="117"/>
      <c r="FF1331" s="117"/>
      <c r="FG1331" s="117"/>
      <c r="FH1331" s="117"/>
      <c r="FI1331" s="117"/>
      <c r="FJ1331" s="117"/>
      <c r="FK1331" s="117"/>
      <c r="FL1331" s="117"/>
      <c r="FM1331" s="117"/>
      <c r="FN1331" s="117"/>
      <c r="FO1331" s="117"/>
      <c r="FP1331" s="117"/>
      <c r="FQ1331" s="117"/>
      <c r="FR1331" s="117"/>
      <c r="FS1331" s="117"/>
      <c r="FT1331" s="117"/>
      <c r="FU1331" s="117"/>
      <c r="FV1331" s="117"/>
      <c r="FW1331" s="117"/>
      <c r="FX1331" s="117"/>
      <c r="FY1331" s="117"/>
      <c r="FZ1331" s="117"/>
      <c r="GA1331" s="117"/>
      <c r="GB1331" s="117"/>
      <c r="GC1331" s="117"/>
      <c r="GD1331" s="117"/>
      <c r="GE1331" s="117"/>
      <c r="GF1331" s="117"/>
      <c r="GG1331" s="117"/>
      <c r="GH1331" s="117"/>
      <c r="GI1331" s="117"/>
      <c r="GJ1331" s="117"/>
      <c r="GK1331" s="117"/>
      <c r="GL1331" s="117"/>
      <c r="GM1331" s="117"/>
      <c r="GN1331" s="117"/>
      <c r="GO1331" s="117"/>
      <c r="GP1331" s="117"/>
      <c r="GQ1331" s="117"/>
      <c r="GR1331" s="117"/>
      <c r="GS1331" s="117"/>
      <c r="GT1331" s="117"/>
      <c r="GU1331" s="117"/>
      <c r="GV1331" s="117"/>
      <c r="GW1331" s="117"/>
      <c r="GX1331" s="117"/>
    </row>
    <row r="1332" spans="1:206" s="119" customFormat="1" x14ac:dyDescent="0.2">
      <c r="A1332" s="153" t="s">
        <v>600</v>
      </c>
      <c r="B1332" s="278" t="s">
        <v>95</v>
      </c>
      <c r="C1332" s="234">
        <v>1.79</v>
      </c>
      <c r="D1332" s="118"/>
      <c r="E1332" s="118"/>
      <c r="F1332" s="118"/>
      <c r="G1332" s="118"/>
      <c r="H1332" s="118"/>
      <c r="I1332" s="118"/>
      <c r="J1332" s="118"/>
      <c r="K1332" s="118"/>
      <c r="L1332" s="118"/>
      <c r="M1332" s="118"/>
      <c r="N1332" s="118"/>
      <c r="O1332" s="118"/>
      <c r="P1332" s="118"/>
      <c r="Q1332" s="118"/>
      <c r="R1332" s="118"/>
      <c r="S1332" s="118"/>
      <c r="T1332" s="118"/>
      <c r="U1332" s="118"/>
      <c r="V1332" s="118"/>
      <c r="W1332" s="118"/>
      <c r="X1332" s="118"/>
      <c r="Y1332" s="118"/>
      <c r="Z1332" s="118"/>
      <c r="AA1332" s="118"/>
      <c r="AB1332" s="118"/>
      <c r="AC1332" s="118"/>
      <c r="AD1332" s="118"/>
      <c r="AE1332" s="118"/>
      <c r="AF1332" s="118"/>
      <c r="AG1332" s="118"/>
      <c r="AH1332" s="118"/>
      <c r="AI1332" s="118"/>
      <c r="AJ1332" s="118"/>
      <c r="AK1332" s="118"/>
      <c r="AL1332" s="118"/>
      <c r="AM1332" s="118"/>
      <c r="AN1332" s="118"/>
      <c r="AO1332" s="118"/>
      <c r="AP1332" s="118"/>
      <c r="AQ1332" s="118"/>
      <c r="AR1332" s="118"/>
      <c r="AS1332" s="118"/>
      <c r="AT1332" s="118"/>
      <c r="AU1332" s="118"/>
      <c r="AV1332" s="118"/>
      <c r="AW1332" s="118"/>
      <c r="AX1332" s="118"/>
      <c r="AY1332" s="118"/>
      <c r="AZ1332" s="118"/>
      <c r="BA1332" s="118"/>
      <c r="BB1332" s="118"/>
      <c r="BC1332" s="118"/>
      <c r="BD1332" s="118"/>
      <c r="BE1332" s="118"/>
      <c r="BF1332" s="118"/>
      <c r="BG1332" s="118"/>
      <c r="BH1332" s="118"/>
      <c r="BI1332" s="118"/>
      <c r="BJ1332" s="118"/>
      <c r="BK1332" s="118"/>
      <c r="BL1332" s="118"/>
      <c r="BM1332" s="118"/>
      <c r="BN1332" s="118"/>
      <c r="BO1332" s="118"/>
      <c r="BP1332" s="118"/>
      <c r="BQ1332" s="118"/>
      <c r="BR1332" s="118"/>
      <c r="BS1332" s="118"/>
      <c r="BT1332" s="118"/>
      <c r="BU1332" s="118"/>
      <c r="BV1332" s="118"/>
      <c r="BW1332" s="118"/>
      <c r="BX1332" s="118"/>
      <c r="BY1332" s="118"/>
      <c r="BZ1332" s="118"/>
      <c r="CA1332" s="118"/>
      <c r="CB1332" s="118"/>
      <c r="CC1332" s="118"/>
      <c r="CD1332" s="118"/>
      <c r="CE1332" s="118"/>
      <c r="CF1332" s="118"/>
      <c r="CG1332" s="118"/>
      <c r="CH1332" s="118"/>
      <c r="CI1332" s="118"/>
      <c r="CJ1332" s="118"/>
      <c r="CK1332" s="118"/>
      <c r="CL1332" s="118"/>
      <c r="CM1332" s="118"/>
      <c r="CN1332" s="118"/>
      <c r="CO1332" s="118"/>
      <c r="CP1332" s="118"/>
      <c r="CQ1332" s="118"/>
      <c r="CR1332" s="118"/>
      <c r="CS1332" s="118"/>
      <c r="CT1332" s="118"/>
      <c r="CU1332" s="118"/>
      <c r="CV1332" s="118"/>
      <c r="CW1332" s="118"/>
      <c r="CX1332" s="118"/>
      <c r="CY1332" s="118"/>
      <c r="CZ1332" s="118"/>
      <c r="DA1332" s="118"/>
      <c r="DB1332" s="118"/>
      <c r="DC1332" s="118"/>
      <c r="DD1332" s="118"/>
      <c r="DE1332" s="118"/>
      <c r="DF1332" s="118"/>
      <c r="DG1332" s="118"/>
      <c r="DH1332" s="118"/>
      <c r="DI1332" s="118"/>
      <c r="DJ1332" s="118"/>
      <c r="DK1332" s="118"/>
      <c r="DL1332" s="118"/>
      <c r="DM1332" s="118"/>
      <c r="DN1332" s="118"/>
      <c r="DO1332" s="118"/>
      <c r="DP1332" s="118"/>
      <c r="DQ1332" s="118"/>
      <c r="DR1332" s="118"/>
      <c r="DS1332" s="118"/>
      <c r="DT1332" s="118"/>
      <c r="DU1332" s="118"/>
      <c r="DV1332" s="118"/>
      <c r="DW1332" s="118"/>
      <c r="DX1332" s="118"/>
      <c r="DY1332" s="118"/>
      <c r="DZ1332" s="118"/>
      <c r="EA1332" s="118"/>
      <c r="EB1332" s="118"/>
      <c r="EC1332" s="118"/>
      <c r="ED1332" s="118"/>
      <c r="EE1332" s="118"/>
      <c r="EF1332" s="118"/>
      <c r="EG1332" s="118"/>
      <c r="EH1332" s="118"/>
      <c r="EI1332" s="118"/>
      <c r="EJ1332" s="118"/>
      <c r="EK1332" s="118"/>
      <c r="EL1332" s="118"/>
      <c r="EM1332" s="118"/>
      <c r="EN1332" s="118"/>
      <c r="EO1332" s="118"/>
      <c r="EP1332" s="118"/>
      <c r="EQ1332" s="118"/>
      <c r="ER1332" s="118"/>
      <c r="ES1332" s="118"/>
      <c r="ET1332" s="118"/>
      <c r="EU1332" s="118"/>
      <c r="EV1332" s="118"/>
      <c r="EW1332" s="118"/>
      <c r="EX1332" s="118"/>
      <c r="EY1332" s="118"/>
      <c r="EZ1332" s="118"/>
      <c r="FA1332" s="118"/>
      <c r="FB1332" s="118"/>
      <c r="FC1332" s="118"/>
      <c r="FD1332" s="118"/>
      <c r="FE1332" s="118"/>
      <c r="FF1332" s="118"/>
      <c r="FG1332" s="118"/>
      <c r="FH1332" s="118"/>
      <c r="FI1332" s="118"/>
      <c r="FJ1332" s="118"/>
      <c r="FK1332" s="118"/>
      <c r="FL1332" s="118"/>
      <c r="FM1332" s="118"/>
      <c r="FN1332" s="118"/>
      <c r="FO1332" s="118"/>
      <c r="FP1332" s="118"/>
      <c r="FQ1332" s="118"/>
      <c r="FR1332" s="118"/>
      <c r="FS1332" s="118"/>
      <c r="FT1332" s="118"/>
      <c r="FU1332" s="118"/>
      <c r="FV1332" s="118"/>
      <c r="FW1332" s="118"/>
      <c r="FX1332" s="118"/>
      <c r="FY1332" s="118"/>
      <c r="FZ1332" s="118"/>
      <c r="GA1332" s="118"/>
      <c r="GB1332" s="118"/>
      <c r="GC1332" s="118"/>
      <c r="GD1332" s="118"/>
      <c r="GE1332" s="118"/>
      <c r="GF1332" s="118"/>
      <c r="GG1332" s="118"/>
      <c r="GH1332" s="118"/>
      <c r="GI1332" s="118"/>
      <c r="GJ1332" s="118"/>
      <c r="GK1332" s="118"/>
      <c r="GL1332" s="118"/>
      <c r="GM1332" s="118"/>
      <c r="GN1332" s="118"/>
      <c r="GO1332" s="118"/>
      <c r="GP1332" s="118"/>
      <c r="GQ1332" s="118"/>
      <c r="GR1332" s="118"/>
      <c r="GS1332" s="118"/>
      <c r="GT1332" s="118"/>
      <c r="GU1332" s="118"/>
      <c r="GV1332" s="118"/>
      <c r="GW1332" s="118"/>
      <c r="GX1332" s="118"/>
    </row>
    <row r="1333" spans="1:206" s="119" customFormat="1" x14ac:dyDescent="0.2">
      <c r="A1333" s="153" t="s">
        <v>761</v>
      </c>
      <c r="B1333" s="278" t="s">
        <v>95</v>
      </c>
      <c r="C1333" s="234">
        <v>2.52</v>
      </c>
      <c r="D1333" s="118"/>
      <c r="E1333" s="118"/>
      <c r="F1333" s="118"/>
      <c r="G1333" s="118"/>
      <c r="H1333" s="118"/>
      <c r="I1333" s="118"/>
      <c r="J1333" s="118"/>
      <c r="K1333" s="118"/>
      <c r="L1333" s="118"/>
      <c r="M1333" s="118"/>
      <c r="N1333" s="118"/>
      <c r="O1333" s="118"/>
      <c r="P1333" s="118"/>
      <c r="Q1333" s="118"/>
      <c r="R1333" s="118"/>
      <c r="S1333" s="118"/>
      <c r="T1333" s="118"/>
      <c r="U1333" s="118"/>
      <c r="V1333" s="118"/>
      <c r="W1333" s="118"/>
      <c r="X1333" s="118"/>
      <c r="Y1333" s="118"/>
      <c r="Z1333" s="118"/>
      <c r="AA1333" s="118"/>
      <c r="AB1333" s="118"/>
      <c r="AC1333" s="118"/>
      <c r="AD1333" s="118"/>
      <c r="AE1333" s="118"/>
      <c r="AF1333" s="118"/>
      <c r="AG1333" s="118"/>
      <c r="AH1333" s="118"/>
      <c r="AI1333" s="118"/>
      <c r="AJ1333" s="118"/>
      <c r="AK1333" s="118"/>
      <c r="AL1333" s="118"/>
      <c r="AM1333" s="118"/>
      <c r="AN1333" s="118"/>
      <c r="AO1333" s="118"/>
      <c r="AP1333" s="118"/>
      <c r="AQ1333" s="118"/>
      <c r="AR1333" s="118"/>
      <c r="AS1333" s="118"/>
      <c r="AT1333" s="118"/>
      <c r="AU1333" s="118"/>
      <c r="AV1333" s="118"/>
      <c r="AW1333" s="118"/>
      <c r="AX1333" s="118"/>
      <c r="AY1333" s="118"/>
      <c r="AZ1333" s="118"/>
      <c r="BA1333" s="118"/>
      <c r="BB1333" s="118"/>
      <c r="BC1333" s="118"/>
      <c r="BD1333" s="118"/>
      <c r="BE1333" s="118"/>
      <c r="BF1333" s="118"/>
      <c r="BG1333" s="118"/>
      <c r="BH1333" s="118"/>
      <c r="BI1333" s="118"/>
      <c r="BJ1333" s="118"/>
      <c r="BK1333" s="118"/>
      <c r="BL1333" s="118"/>
      <c r="BM1333" s="118"/>
      <c r="BN1333" s="118"/>
      <c r="BO1333" s="118"/>
      <c r="BP1333" s="118"/>
      <c r="BQ1333" s="118"/>
      <c r="BR1333" s="118"/>
      <c r="BS1333" s="118"/>
      <c r="BT1333" s="118"/>
      <c r="BU1333" s="118"/>
      <c r="BV1333" s="118"/>
      <c r="BW1333" s="118"/>
      <c r="BX1333" s="118"/>
      <c r="BY1333" s="118"/>
      <c r="BZ1333" s="118"/>
      <c r="CA1333" s="118"/>
      <c r="CB1333" s="118"/>
      <c r="CC1333" s="118"/>
      <c r="CD1333" s="118"/>
      <c r="CE1333" s="118"/>
      <c r="CF1333" s="118"/>
      <c r="CG1333" s="118"/>
      <c r="CH1333" s="118"/>
      <c r="CI1333" s="118"/>
      <c r="CJ1333" s="118"/>
      <c r="CK1333" s="118"/>
      <c r="CL1333" s="118"/>
      <c r="CM1333" s="118"/>
      <c r="CN1333" s="118"/>
      <c r="CO1333" s="118"/>
      <c r="CP1333" s="118"/>
      <c r="CQ1333" s="118"/>
      <c r="CR1333" s="118"/>
      <c r="CS1333" s="118"/>
      <c r="CT1333" s="118"/>
      <c r="CU1333" s="118"/>
      <c r="CV1333" s="118"/>
      <c r="CW1333" s="118"/>
      <c r="CX1333" s="118"/>
      <c r="CY1333" s="118"/>
      <c r="CZ1333" s="118"/>
      <c r="DA1333" s="118"/>
      <c r="DB1333" s="118"/>
      <c r="DC1333" s="118"/>
      <c r="DD1333" s="118"/>
      <c r="DE1333" s="118"/>
      <c r="DF1333" s="118"/>
      <c r="DG1333" s="118"/>
      <c r="DH1333" s="118"/>
      <c r="DI1333" s="118"/>
      <c r="DJ1333" s="118"/>
      <c r="DK1333" s="118"/>
      <c r="DL1333" s="118"/>
      <c r="DM1333" s="118"/>
      <c r="DN1333" s="118"/>
      <c r="DO1333" s="118"/>
      <c r="DP1333" s="118"/>
      <c r="DQ1333" s="118"/>
      <c r="DR1333" s="118"/>
      <c r="DS1333" s="118"/>
      <c r="DT1333" s="118"/>
      <c r="DU1333" s="118"/>
      <c r="DV1333" s="118"/>
      <c r="DW1333" s="118"/>
      <c r="DX1333" s="118"/>
      <c r="DY1333" s="118"/>
      <c r="DZ1333" s="118"/>
      <c r="EA1333" s="118"/>
      <c r="EB1333" s="118"/>
      <c r="EC1333" s="118"/>
      <c r="ED1333" s="118"/>
      <c r="EE1333" s="118"/>
      <c r="EF1333" s="118"/>
      <c r="EG1333" s="118"/>
      <c r="EH1333" s="118"/>
      <c r="EI1333" s="118"/>
      <c r="EJ1333" s="118"/>
      <c r="EK1333" s="118"/>
      <c r="EL1333" s="118"/>
      <c r="EM1333" s="118"/>
      <c r="EN1333" s="118"/>
      <c r="EO1333" s="118"/>
      <c r="EP1333" s="118"/>
      <c r="EQ1333" s="118"/>
      <c r="ER1333" s="118"/>
      <c r="ES1333" s="118"/>
      <c r="ET1333" s="118"/>
      <c r="EU1333" s="118"/>
      <c r="EV1333" s="118"/>
      <c r="EW1333" s="118"/>
      <c r="EX1333" s="118"/>
      <c r="EY1333" s="118"/>
      <c r="EZ1333" s="118"/>
      <c r="FA1333" s="118"/>
      <c r="FB1333" s="118"/>
      <c r="FC1333" s="118"/>
      <c r="FD1333" s="118"/>
      <c r="FE1333" s="118"/>
      <c r="FF1333" s="118"/>
      <c r="FG1333" s="118"/>
      <c r="FH1333" s="118"/>
      <c r="FI1333" s="118"/>
      <c r="FJ1333" s="118"/>
      <c r="FK1333" s="118"/>
      <c r="FL1333" s="118"/>
      <c r="FM1333" s="118"/>
      <c r="FN1333" s="118"/>
      <c r="FO1333" s="118"/>
      <c r="FP1333" s="118"/>
      <c r="FQ1333" s="118"/>
      <c r="FR1333" s="118"/>
      <c r="FS1333" s="118"/>
      <c r="FT1333" s="118"/>
      <c r="FU1333" s="118"/>
      <c r="FV1333" s="118"/>
      <c r="FW1333" s="118"/>
      <c r="FX1333" s="118"/>
      <c r="FY1333" s="118"/>
      <c r="FZ1333" s="118"/>
      <c r="GA1333" s="118"/>
      <c r="GB1333" s="118"/>
      <c r="GC1333" s="118"/>
      <c r="GD1333" s="118"/>
      <c r="GE1333" s="118"/>
      <c r="GF1333" s="118"/>
      <c r="GG1333" s="118"/>
      <c r="GH1333" s="118"/>
      <c r="GI1333" s="118"/>
      <c r="GJ1333" s="118"/>
      <c r="GK1333" s="118"/>
      <c r="GL1333" s="118"/>
      <c r="GM1333" s="118"/>
      <c r="GN1333" s="118"/>
      <c r="GO1333" s="118"/>
      <c r="GP1333" s="118"/>
      <c r="GQ1333" s="118"/>
      <c r="GR1333" s="118"/>
      <c r="GS1333" s="118"/>
      <c r="GT1333" s="118"/>
      <c r="GU1333" s="118"/>
      <c r="GV1333" s="118"/>
      <c r="GW1333" s="118"/>
      <c r="GX1333" s="118"/>
    </row>
    <row r="1334" spans="1:206" s="131" customFormat="1" x14ac:dyDescent="0.2">
      <c r="A1334" s="153" t="s">
        <v>763</v>
      </c>
      <c r="B1334" s="278" t="s">
        <v>52</v>
      </c>
      <c r="C1334" s="234">
        <v>2.23</v>
      </c>
      <c r="D1334" s="117"/>
      <c r="E1334" s="117"/>
      <c r="F1334" s="117"/>
      <c r="G1334" s="117"/>
      <c r="H1334" s="117"/>
      <c r="I1334" s="117"/>
      <c r="J1334" s="117"/>
      <c r="K1334" s="117"/>
      <c r="L1334" s="117"/>
      <c r="M1334" s="117"/>
      <c r="N1334" s="117"/>
      <c r="O1334" s="117"/>
      <c r="P1334" s="117"/>
      <c r="Q1334" s="117"/>
      <c r="R1334" s="117"/>
      <c r="S1334" s="117"/>
      <c r="T1334" s="117"/>
      <c r="U1334" s="117"/>
      <c r="V1334" s="117"/>
      <c r="W1334" s="117"/>
      <c r="X1334" s="117"/>
      <c r="Y1334" s="117"/>
      <c r="Z1334" s="117"/>
      <c r="AA1334" s="117"/>
      <c r="AB1334" s="117"/>
      <c r="AC1334" s="117"/>
      <c r="AD1334" s="117"/>
      <c r="AE1334" s="117"/>
      <c r="AF1334" s="117"/>
      <c r="AG1334" s="117"/>
      <c r="AH1334" s="117"/>
      <c r="AI1334" s="117"/>
      <c r="AJ1334" s="117"/>
      <c r="AK1334" s="117"/>
      <c r="AL1334" s="117"/>
      <c r="AM1334" s="117"/>
      <c r="AN1334" s="117"/>
      <c r="AO1334" s="117"/>
      <c r="AP1334" s="117"/>
      <c r="AQ1334" s="117"/>
      <c r="AR1334" s="117"/>
      <c r="AS1334" s="117"/>
      <c r="AT1334" s="117"/>
      <c r="AU1334" s="117"/>
      <c r="AV1334" s="117"/>
      <c r="AW1334" s="117"/>
      <c r="AX1334" s="117"/>
      <c r="AY1334" s="117"/>
      <c r="AZ1334" s="117"/>
      <c r="BA1334" s="117"/>
      <c r="BB1334" s="117"/>
      <c r="BC1334" s="117"/>
      <c r="BD1334" s="117"/>
      <c r="BE1334" s="117"/>
      <c r="BF1334" s="117"/>
      <c r="BG1334" s="117"/>
      <c r="BH1334" s="117"/>
      <c r="BI1334" s="117"/>
      <c r="BJ1334" s="117"/>
      <c r="BK1334" s="117"/>
      <c r="BL1334" s="117"/>
      <c r="BM1334" s="117"/>
      <c r="BN1334" s="117"/>
      <c r="BO1334" s="117"/>
      <c r="BP1334" s="117"/>
      <c r="BQ1334" s="117"/>
      <c r="BR1334" s="117"/>
      <c r="BS1334" s="117"/>
      <c r="BT1334" s="117"/>
      <c r="BU1334" s="117"/>
      <c r="BV1334" s="117"/>
      <c r="BW1334" s="117"/>
      <c r="BX1334" s="117"/>
      <c r="BY1334" s="117"/>
      <c r="BZ1334" s="117"/>
      <c r="CA1334" s="117"/>
      <c r="CB1334" s="117"/>
      <c r="CC1334" s="117"/>
      <c r="CD1334" s="117"/>
      <c r="CE1334" s="117"/>
      <c r="CF1334" s="117"/>
      <c r="CG1334" s="117"/>
      <c r="CH1334" s="117"/>
      <c r="CI1334" s="117"/>
      <c r="CJ1334" s="117"/>
      <c r="CK1334" s="117"/>
      <c r="CL1334" s="117"/>
      <c r="CM1334" s="117"/>
      <c r="CN1334" s="117"/>
      <c r="CO1334" s="117"/>
      <c r="CP1334" s="117"/>
      <c r="CQ1334" s="117"/>
      <c r="CR1334" s="117"/>
      <c r="CS1334" s="117"/>
      <c r="CT1334" s="117"/>
      <c r="CU1334" s="117"/>
      <c r="CV1334" s="117"/>
      <c r="CW1334" s="117"/>
      <c r="CX1334" s="117"/>
      <c r="CY1334" s="117"/>
      <c r="CZ1334" s="117"/>
      <c r="DA1334" s="117"/>
      <c r="DB1334" s="117"/>
      <c r="DC1334" s="117"/>
      <c r="DD1334" s="117"/>
      <c r="DE1334" s="117"/>
      <c r="DF1334" s="117"/>
      <c r="DG1334" s="117"/>
      <c r="DH1334" s="117"/>
      <c r="DI1334" s="117"/>
      <c r="DJ1334" s="117"/>
      <c r="DK1334" s="117"/>
      <c r="DL1334" s="117"/>
      <c r="DM1334" s="117"/>
      <c r="DN1334" s="117"/>
      <c r="DO1334" s="117"/>
      <c r="DP1334" s="117"/>
      <c r="DQ1334" s="117"/>
      <c r="DR1334" s="117"/>
      <c r="DS1334" s="117"/>
      <c r="DT1334" s="117"/>
      <c r="DU1334" s="117"/>
      <c r="DV1334" s="117"/>
      <c r="DW1334" s="117"/>
      <c r="DX1334" s="117"/>
      <c r="DY1334" s="117"/>
      <c r="DZ1334" s="117"/>
      <c r="EA1334" s="117"/>
      <c r="EB1334" s="117"/>
      <c r="EC1334" s="117"/>
      <c r="ED1334" s="117"/>
      <c r="EE1334" s="117"/>
      <c r="EF1334" s="117"/>
      <c r="EG1334" s="117"/>
      <c r="EH1334" s="117"/>
      <c r="EI1334" s="117"/>
      <c r="EJ1334" s="117"/>
      <c r="EK1334" s="117"/>
      <c r="EL1334" s="117"/>
      <c r="EM1334" s="117"/>
      <c r="EN1334" s="117"/>
      <c r="EO1334" s="117"/>
      <c r="EP1334" s="117"/>
      <c r="EQ1334" s="117"/>
      <c r="ER1334" s="117"/>
      <c r="ES1334" s="117"/>
      <c r="ET1334" s="117"/>
      <c r="EU1334" s="117"/>
      <c r="EV1334" s="117"/>
      <c r="EW1334" s="117"/>
      <c r="EX1334" s="117"/>
      <c r="EY1334" s="117"/>
      <c r="EZ1334" s="117"/>
      <c r="FA1334" s="117"/>
      <c r="FB1334" s="117"/>
      <c r="FC1334" s="117"/>
      <c r="FD1334" s="117"/>
      <c r="FE1334" s="117"/>
      <c r="FF1334" s="117"/>
      <c r="FG1334" s="117"/>
      <c r="FH1334" s="117"/>
      <c r="FI1334" s="117"/>
      <c r="FJ1334" s="117"/>
      <c r="FK1334" s="117"/>
      <c r="FL1334" s="117"/>
      <c r="FM1334" s="117"/>
      <c r="FN1334" s="117"/>
      <c r="FO1334" s="117"/>
      <c r="FP1334" s="117"/>
      <c r="FQ1334" s="117"/>
      <c r="FR1334" s="117"/>
      <c r="FS1334" s="117"/>
      <c r="FT1334" s="117"/>
      <c r="FU1334" s="117"/>
      <c r="FV1334" s="117"/>
      <c r="FW1334" s="117"/>
      <c r="FX1334" s="117"/>
      <c r="FY1334" s="117"/>
      <c r="FZ1334" s="117"/>
      <c r="GA1334" s="117"/>
      <c r="GB1334" s="117"/>
      <c r="GC1334" s="117"/>
      <c r="GD1334" s="117"/>
      <c r="GE1334" s="117"/>
      <c r="GF1334" s="117"/>
      <c r="GG1334" s="117"/>
      <c r="GH1334" s="117"/>
      <c r="GI1334" s="117"/>
      <c r="GJ1334" s="117"/>
      <c r="GK1334" s="117"/>
      <c r="GL1334" s="117"/>
      <c r="GM1334" s="117"/>
      <c r="GN1334" s="117"/>
      <c r="GO1334" s="117"/>
      <c r="GP1334" s="117"/>
      <c r="GQ1334" s="117"/>
      <c r="GR1334" s="117"/>
      <c r="GS1334" s="117"/>
      <c r="GT1334" s="117"/>
      <c r="GU1334" s="117"/>
      <c r="GV1334" s="117"/>
      <c r="GW1334" s="117"/>
      <c r="GX1334" s="117"/>
    </row>
    <row r="1335" spans="1:206" s="119" customFormat="1" x14ac:dyDescent="0.2">
      <c r="A1335" s="153" t="s">
        <v>762</v>
      </c>
      <c r="B1335" s="278" t="s">
        <v>52</v>
      </c>
      <c r="C1335" s="234">
        <v>2</v>
      </c>
      <c r="D1335" s="118"/>
      <c r="E1335" s="118"/>
      <c r="F1335" s="118"/>
      <c r="G1335" s="118"/>
      <c r="H1335" s="118"/>
      <c r="I1335" s="118"/>
      <c r="J1335" s="118"/>
      <c r="K1335" s="118"/>
      <c r="L1335" s="118"/>
      <c r="M1335" s="118"/>
      <c r="N1335" s="118"/>
      <c r="O1335" s="118"/>
      <c r="P1335" s="118"/>
      <c r="Q1335" s="118"/>
      <c r="R1335" s="118"/>
      <c r="S1335" s="118"/>
      <c r="T1335" s="118"/>
      <c r="U1335" s="118"/>
      <c r="V1335" s="118"/>
      <c r="W1335" s="118"/>
      <c r="X1335" s="118"/>
      <c r="Y1335" s="118"/>
      <c r="Z1335" s="118"/>
      <c r="AA1335" s="118"/>
      <c r="AB1335" s="118"/>
      <c r="AC1335" s="118"/>
      <c r="AD1335" s="118"/>
      <c r="AE1335" s="118"/>
      <c r="AF1335" s="118"/>
      <c r="AG1335" s="118"/>
      <c r="AH1335" s="118"/>
      <c r="AI1335" s="118"/>
      <c r="AJ1335" s="118"/>
      <c r="AK1335" s="118"/>
      <c r="AL1335" s="118"/>
      <c r="AM1335" s="118"/>
      <c r="AN1335" s="118"/>
      <c r="AO1335" s="118"/>
      <c r="AP1335" s="118"/>
      <c r="AQ1335" s="118"/>
      <c r="AR1335" s="118"/>
      <c r="AS1335" s="118"/>
      <c r="AT1335" s="118"/>
      <c r="AU1335" s="118"/>
      <c r="AV1335" s="118"/>
      <c r="AW1335" s="118"/>
      <c r="AX1335" s="118"/>
      <c r="AY1335" s="118"/>
      <c r="AZ1335" s="118"/>
      <c r="BA1335" s="118"/>
      <c r="BB1335" s="118"/>
      <c r="BC1335" s="118"/>
      <c r="BD1335" s="118"/>
      <c r="BE1335" s="118"/>
      <c r="BF1335" s="118"/>
      <c r="BG1335" s="118"/>
      <c r="BH1335" s="118"/>
      <c r="BI1335" s="118"/>
      <c r="BJ1335" s="118"/>
      <c r="BK1335" s="118"/>
      <c r="BL1335" s="118"/>
      <c r="BM1335" s="118"/>
      <c r="BN1335" s="118"/>
      <c r="BO1335" s="118"/>
      <c r="BP1335" s="118"/>
      <c r="BQ1335" s="118"/>
      <c r="BR1335" s="118"/>
      <c r="BS1335" s="118"/>
      <c r="BT1335" s="118"/>
      <c r="BU1335" s="118"/>
      <c r="BV1335" s="118"/>
      <c r="BW1335" s="118"/>
      <c r="BX1335" s="118"/>
      <c r="BY1335" s="118"/>
      <c r="BZ1335" s="118"/>
      <c r="CA1335" s="118"/>
      <c r="CB1335" s="118"/>
      <c r="CC1335" s="118"/>
      <c r="CD1335" s="118"/>
      <c r="CE1335" s="118"/>
      <c r="CF1335" s="118"/>
      <c r="CG1335" s="118"/>
      <c r="CH1335" s="118"/>
      <c r="CI1335" s="118"/>
      <c r="CJ1335" s="118"/>
      <c r="CK1335" s="118"/>
      <c r="CL1335" s="118"/>
      <c r="CM1335" s="118"/>
      <c r="CN1335" s="118"/>
      <c r="CO1335" s="118"/>
      <c r="CP1335" s="118"/>
      <c r="CQ1335" s="118"/>
      <c r="CR1335" s="118"/>
      <c r="CS1335" s="118"/>
      <c r="CT1335" s="118"/>
      <c r="CU1335" s="118"/>
      <c r="CV1335" s="118"/>
      <c r="CW1335" s="118"/>
      <c r="CX1335" s="118"/>
      <c r="CY1335" s="118"/>
      <c r="CZ1335" s="118"/>
      <c r="DA1335" s="118"/>
      <c r="DB1335" s="118"/>
      <c r="DC1335" s="118"/>
      <c r="DD1335" s="118"/>
      <c r="DE1335" s="118"/>
      <c r="DF1335" s="118"/>
      <c r="DG1335" s="118"/>
      <c r="DH1335" s="118"/>
      <c r="DI1335" s="118"/>
      <c r="DJ1335" s="118"/>
      <c r="DK1335" s="118"/>
      <c r="DL1335" s="118"/>
      <c r="DM1335" s="118"/>
      <c r="DN1335" s="118"/>
      <c r="DO1335" s="118"/>
      <c r="DP1335" s="118"/>
      <c r="DQ1335" s="118"/>
      <c r="DR1335" s="118"/>
      <c r="DS1335" s="118"/>
      <c r="DT1335" s="118"/>
      <c r="DU1335" s="118"/>
      <c r="DV1335" s="118"/>
      <c r="DW1335" s="118"/>
      <c r="DX1335" s="118"/>
      <c r="DY1335" s="118"/>
      <c r="DZ1335" s="118"/>
      <c r="EA1335" s="118"/>
      <c r="EB1335" s="118"/>
      <c r="EC1335" s="118"/>
      <c r="ED1335" s="118"/>
      <c r="EE1335" s="118"/>
      <c r="EF1335" s="118"/>
      <c r="EG1335" s="118"/>
      <c r="EH1335" s="118"/>
      <c r="EI1335" s="118"/>
      <c r="EJ1335" s="118"/>
      <c r="EK1335" s="118"/>
      <c r="EL1335" s="118"/>
      <c r="EM1335" s="118"/>
      <c r="EN1335" s="118"/>
      <c r="EO1335" s="118"/>
      <c r="EP1335" s="118"/>
      <c r="EQ1335" s="118"/>
      <c r="ER1335" s="118"/>
      <c r="ES1335" s="118"/>
      <c r="ET1335" s="118"/>
      <c r="EU1335" s="118"/>
      <c r="EV1335" s="118"/>
      <c r="EW1335" s="118"/>
      <c r="EX1335" s="118"/>
      <c r="EY1335" s="118"/>
      <c r="EZ1335" s="118"/>
      <c r="FA1335" s="118"/>
      <c r="FB1335" s="118"/>
      <c r="FC1335" s="118"/>
      <c r="FD1335" s="118"/>
      <c r="FE1335" s="118"/>
      <c r="FF1335" s="118"/>
      <c r="FG1335" s="118"/>
      <c r="FH1335" s="118"/>
      <c r="FI1335" s="118"/>
      <c r="FJ1335" s="118"/>
      <c r="FK1335" s="118"/>
      <c r="FL1335" s="118"/>
      <c r="FM1335" s="118"/>
      <c r="FN1335" s="118"/>
      <c r="FO1335" s="118"/>
      <c r="FP1335" s="118"/>
      <c r="FQ1335" s="118"/>
      <c r="FR1335" s="118"/>
      <c r="FS1335" s="118"/>
      <c r="FT1335" s="118"/>
      <c r="FU1335" s="118"/>
      <c r="FV1335" s="118"/>
      <c r="FW1335" s="118"/>
      <c r="FX1335" s="118"/>
      <c r="FY1335" s="118"/>
      <c r="FZ1335" s="118"/>
      <c r="GA1335" s="118"/>
      <c r="GB1335" s="118"/>
      <c r="GC1335" s="118"/>
      <c r="GD1335" s="118"/>
      <c r="GE1335" s="118"/>
      <c r="GF1335" s="118"/>
      <c r="GG1335" s="118"/>
      <c r="GH1335" s="118"/>
      <c r="GI1335" s="118"/>
      <c r="GJ1335" s="118"/>
      <c r="GK1335" s="118"/>
      <c r="GL1335" s="118"/>
      <c r="GM1335" s="118"/>
      <c r="GN1335" s="118"/>
      <c r="GO1335" s="118"/>
      <c r="GP1335" s="118"/>
      <c r="GQ1335" s="118"/>
      <c r="GR1335" s="118"/>
      <c r="GS1335" s="118"/>
      <c r="GT1335" s="118"/>
      <c r="GU1335" s="118"/>
      <c r="GV1335" s="118"/>
      <c r="GW1335" s="118"/>
      <c r="GX1335" s="118"/>
    </row>
    <row r="1336" spans="1:206" s="119" customFormat="1" x14ac:dyDescent="0.2">
      <c r="A1336" s="153" t="s">
        <v>774</v>
      </c>
      <c r="B1336" s="278" t="s">
        <v>52</v>
      </c>
      <c r="C1336" s="234">
        <v>1.38</v>
      </c>
      <c r="D1336" s="118"/>
      <c r="E1336" s="118"/>
      <c r="F1336" s="118"/>
      <c r="G1336" s="118"/>
      <c r="H1336" s="118"/>
      <c r="I1336" s="118"/>
      <c r="J1336" s="118"/>
      <c r="K1336" s="118"/>
      <c r="L1336" s="118"/>
      <c r="M1336" s="118"/>
      <c r="N1336" s="118"/>
      <c r="O1336" s="118"/>
      <c r="P1336" s="118"/>
      <c r="Q1336" s="118"/>
      <c r="R1336" s="118"/>
      <c r="S1336" s="118"/>
      <c r="T1336" s="118"/>
      <c r="U1336" s="118"/>
      <c r="V1336" s="118"/>
      <c r="W1336" s="118"/>
      <c r="X1336" s="118"/>
      <c r="Y1336" s="118"/>
      <c r="Z1336" s="118"/>
      <c r="AA1336" s="118"/>
      <c r="AB1336" s="118"/>
      <c r="AC1336" s="118"/>
      <c r="AD1336" s="118"/>
      <c r="AE1336" s="118"/>
      <c r="AF1336" s="118"/>
      <c r="AG1336" s="118"/>
      <c r="AH1336" s="118"/>
      <c r="AI1336" s="118"/>
      <c r="AJ1336" s="118"/>
      <c r="AK1336" s="118"/>
      <c r="AL1336" s="118"/>
      <c r="AM1336" s="118"/>
      <c r="AN1336" s="118"/>
      <c r="AO1336" s="118"/>
      <c r="AP1336" s="118"/>
      <c r="AQ1336" s="118"/>
      <c r="AR1336" s="118"/>
      <c r="AS1336" s="118"/>
      <c r="AT1336" s="118"/>
      <c r="AU1336" s="118"/>
      <c r="AV1336" s="118"/>
      <c r="AW1336" s="118"/>
      <c r="AX1336" s="118"/>
      <c r="AY1336" s="118"/>
      <c r="AZ1336" s="118"/>
      <c r="BA1336" s="118"/>
      <c r="BB1336" s="118"/>
      <c r="BC1336" s="118"/>
      <c r="BD1336" s="118"/>
      <c r="BE1336" s="118"/>
      <c r="BF1336" s="118"/>
      <c r="BG1336" s="118"/>
      <c r="BH1336" s="118"/>
      <c r="BI1336" s="118"/>
      <c r="BJ1336" s="118"/>
      <c r="BK1336" s="118"/>
      <c r="BL1336" s="118"/>
      <c r="BM1336" s="118"/>
      <c r="BN1336" s="118"/>
      <c r="BO1336" s="118"/>
      <c r="BP1336" s="118"/>
      <c r="BQ1336" s="118"/>
      <c r="BR1336" s="118"/>
      <c r="BS1336" s="118"/>
      <c r="BT1336" s="118"/>
      <c r="BU1336" s="118"/>
      <c r="BV1336" s="118"/>
      <c r="BW1336" s="118"/>
      <c r="BX1336" s="118"/>
      <c r="BY1336" s="118"/>
      <c r="BZ1336" s="118"/>
      <c r="CA1336" s="118"/>
      <c r="CB1336" s="118"/>
      <c r="CC1336" s="118"/>
      <c r="CD1336" s="118"/>
      <c r="CE1336" s="118"/>
      <c r="CF1336" s="118"/>
      <c r="CG1336" s="118"/>
      <c r="CH1336" s="118"/>
      <c r="CI1336" s="118"/>
      <c r="CJ1336" s="118"/>
      <c r="CK1336" s="118"/>
      <c r="CL1336" s="118"/>
      <c r="CM1336" s="118"/>
      <c r="CN1336" s="118"/>
      <c r="CO1336" s="118"/>
      <c r="CP1336" s="118"/>
      <c r="CQ1336" s="118"/>
      <c r="CR1336" s="118"/>
      <c r="CS1336" s="118"/>
      <c r="CT1336" s="118"/>
      <c r="CU1336" s="118"/>
      <c r="CV1336" s="118"/>
      <c r="CW1336" s="118"/>
      <c r="CX1336" s="118"/>
      <c r="CY1336" s="118"/>
      <c r="CZ1336" s="118"/>
      <c r="DA1336" s="118"/>
      <c r="DB1336" s="118"/>
      <c r="DC1336" s="118"/>
      <c r="DD1336" s="118"/>
      <c r="DE1336" s="118"/>
      <c r="DF1336" s="118"/>
      <c r="DG1336" s="118"/>
      <c r="DH1336" s="118"/>
      <c r="DI1336" s="118"/>
      <c r="DJ1336" s="118"/>
      <c r="DK1336" s="118"/>
      <c r="DL1336" s="118"/>
      <c r="DM1336" s="118"/>
      <c r="DN1336" s="118"/>
      <c r="DO1336" s="118"/>
      <c r="DP1336" s="118"/>
      <c r="DQ1336" s="118"/>
      <c r="DR1336" s="118"/>
      <c r="DS1336" s="118"/>
      <c r="DT1336" s="118"/>
      <c r="DU1336" s="118"/>
      <c r="DV1336" s="118"/>
      <c r="DW1336" s="118"/>
      <c r="DX1336" s="118"/>
      <c r="DY1336" s="118"/>
      <c r="DZ1336" s="118"/>
      <c r="EA1336" s="118"/>
      <c r="EB1336" s="118"/>
      <c r="EC1336" s="118"/>
      <c r="ED1336" s="118"/>
      <c r="EE1336" s="118"/>
      <c r="EF1336" s="118"/>
      <c r="EG1336" s="118"/>
      <c r="EH1336" s="118"/>
      <c r="EI1336" s="118"/>
      <c r="EJ1336" s="118"/>
      <c r="EK1336" s="118"/>
      <c r="EL1336" s="118"/>
      <c r="EM1336" s="118"/>
      <c r="EN1336" s="118"/>
      <c r="EO1336" s="118"/>
      <c r="EP1336" s="118"/>
      <c r="EQ1336" s="118"/>
      <c r="ER1336" s="118"/>
      <c r="ES1336" s="118"/>
      <c r="ET1336" s="118"/>
      <c r="EU1336" s="118"/>
      <c r="EV1336" s="118"/>
      <c r="EW1336" s="118"/>
      <c r="EX1336" s="118"/>
      <c r="EY1336" s="118"/>
      <c r="EZ1336" s="118"/>
      <c r="FA1336" s="118"/>
      <c r="FB1336" s="118"/>
      <c r="FC1336" s="118"/>
      <c r="FD1336" s="118"/>
      <c r="FE1336" s="118"/>
      <c r="FF1336" s="118"/>
      <c r="FG1336" s="118"/>
      <c r="FH1336" s="118"/>
      <c r="FI1336" s="118"/>
      <c r="FJ1336" s="118"/>
      <c r="FK1336" s="118"/>
      <c r="FL1336" s="118"/>
      <c r="FM1336" s="118"/>
      <c r="FN1336" s="118"/>
      <c r="FO1336" s="118"/>
      <c r="FP1336" s="118"/>
      <c r="FQ1336" s="118"/>
      <c r="FR1336" s="118"/>
      <c r="FS1336" s="118"/>
      <c r="FT1336" s="118"/>
      <c r="FU1336" s="118"/>
      <c r="FV1336" s="118"/>
      <c r="FW1336" s="118"/>
      <c r="FX1336" s="118"/>
      <c r="FY1336" s="118"/>
      <c r="FZ1336" s="118"/>
      <c r="GA1336" s="118"/>
      <c r="GB1336" s="118"/>
      <c r="GC1336" s="118"/>
      <c r="GD1336" s="118"/>
      <c r="GE1336" s="118"/>
      <c r="GF1336" s="118"/>
      <c r="GG1336" s="118"/>
      <c r="GH1336" s="118"/>
      <c r="GI1336" s="118"/>
      <c r="GJ1336" s="118"/>
      <c r="GK1336" s="118"/>
      <c r="GL1336" s="118"/>
      <c r="GM1336" s="118"/>
      <c r="GN1336" s="118"/>
      <c r="GO1336" s="118"/>
      <c r="GP1336" s="118"/>
      <c r="GQ1336" s="118"/>
      <c r="GR1336" s="118"/>
      <c r="GS1336" s="118"/>
      <c r="GT1336" s="118"/>
      <c r="GU1336" s="118"/>
      <c r="GV1336" s="118"/>
      <c r="GW1336" s="118"/>
      <c r="GX1336" s="118"/>
    </row>
    <row r="1337" spans="1:206" s="119" customFormat="1" x14ac:dyDescent="0.2">
      <c r="A1337" s="153" t="s">
        <v>775</v>
      </c>
      <c r="B1337" s="278" t="s">
        <v>52</v>
      </c>
      <c r="C1337" s="234">
        <v>1.38</v>
      </c>
      <c r="D1337" s="118"/>
      <c r="E1337" s="118"/>
      <c r="F1337" s="118"/>
      <c r="G1337" s="118"/>
      <c r="H1337" s="118"/>
      <c r="I1337" s="118"/>
      <c r="J1337" s="118"/>
      <c r="K1337" s="118"/>
      <c r="L1337" s="118"/>
      <c r="M1337" s="118"/>
      <c r="N1337" s="118"/>
      <c r="O1337" s="118"/>
      <c r="P1337" s="118"/>
      <c r="Q1337" s="118"/>
      <c r="R1337" s="118"/>
      <c r="S1337" s="118"/>
      <c r="T1337" s="118"/>
      <c r="U1337" s="118"/>
      <c r="V1337" s="118"/>
      <c r="W1337" s="118"/>
      <c r="X1337" s="118"/>
      <c r="Y1337" s="118"/>
      <c r="Z1337" s="118"/>
      <c r="AA1337" s="118"/>
      <c r="AB1337" s="118"/>
      <c r="AC1337" s="118"/>
      <c r="AD1337" s="118"/>
      <c r="AE1337" s="118"/>
      <c r="AF1337" s="118"/>
      <c r="AG1337" s="118"/>
      <c r="AH1337" s="118"/>
      <c r="AI1337" s="118"/>
      <c r="AJ1337" s="118"/>
      <c r="AK1337" s="118"/>
      <c r="AL1337" s="118"/>
      <c r="AM1337" s="118"/>
      <c r="AN1337" s="118"/>
      <c r="AO1337" s="118"/>
      <c r="AP1337" s="118"/>
      <c r="AQ1337" s="118"/>
      <c r="AR1337" s="118"/>
      <c r="AS1337" s="118"/>
      <c r="AT1337" s="118"/>
      <c r="AU1337" s="118"/>
      <c r="AV1337" s="118"/>
      <c r="AW1337" s="118"/>
      <c r="AX1337" s="118"/>
      <c r="AY1337" s="118"/>
      <c r="AZ1337" s="118"/>
      <c r="BA1337" s="118"/>
      <c r="BB1337" s="118"/>
      <c r="BC1337" s="118"/>
      <c r="BD1337" s="118"/>
      <c r="BE1337" s="118"/>
      <c r="BF1337" s="118"/>
      <c r="BG1337" s="118"/>
      <c r="BH1337" s="118"/>
      <c r="BI1337" s="118"/>
      <c r="BJ1337" s="118"/>
      <c r="BK1337" s="118"/>
      <c r="BL1337" s="118"/>
      <c r="BM1337" s="118"/>
      <c r="BN1337" s="118"/>
      <c r="BO1337" s="118"/>
      <c r="BP1337" s="118"/>
      <c r="BQ1337" s="118"/>
      <c r="BR1337" s="118"/>
      <c r="BS1337" s="118"/>
      <c r="BT1337" s="118"/>
      <c r="BU1337" s="118"/>
      <c r="BV1337" s="118"/>
      <c r="BW1337" s="118"/>
      <c r="BX1337" s="118"/>
      <c r="BY1337" s="118"/>
      <c r="BZ1337" s="118"/>
      <c r="CA1337" s="118"/>
      <c r="CB1337" s="118"/>
      <c r="CC1337" s="118"/>
      <c r="CD1337" s="118"/>
      <c r="CE1337" s="118"/>
      <c r="CF1337" s="118"/>
      <c r="CG1337" s="118"/>
      <c r="CH1337" s="118"/>
      <c r="CI1337" s="118"/>
      <c r="CJ1337" s="118"/>
      <c r="CK1337" s="118"/>
      <c r="CL1337" s="118"/>
      <c r="CM1337" s="118"/>
      <c r="CN1337" s="118"/>
      <c r="CO1337" s="118"/>
      <c r="CP1337" s="118"/>
      <c r="CQ1337" s="118"/>
      <c r="CR1337" s="118"/>
      <c r="CS1337" s="118"/>
      <c r="CT1337" s="118"/>
      <c r="CU1337" s="118"/>
      <c r="CV1337" s="118"/>
      <c r="CW1337" s="118"/>
      <c r="CX1337" s="118"/>
      <c r="CY1337" s="118"/>
      <c r="CZ1337" s="118"/>
      <c r="DA1337" s="118"/>
      <c r="DB1337" s="118"/>
      <c r="DC1337" s="118"/>
      <c r="DD1337" s="118"/>
      <c r="DE1337" s="118"/>
      <c r="DF1337" s="118"/>
      <c r="DG1337" s="118"/>
      <c r="DH1337" s="118"/>
      <c r="DI1337" s="118"/>
      <c r="DJ1337" s="118"/>
      <c r="DK1337" s="118"/>
      <c r="DL1337" s="118"/>
      <c r="DM1337" s="118"/>
      <c r="DN1337" s="118"/>
      <c r="DO1337" s="118"/>
      <c r="DP1337" s="118"/>
      <c r="DQ1337" s="118"/>
      <c r="DR1337" s="118"/>
      <c r="DS1337" s="118"/>
      <c r="DT1337" s="118"/>
      <c r="DU1337" s="118"/>
      <c r="DV1337" s="118"/>
      <c r="DW1337" s="118"/>
      <c r="DX1337" s="118"/>
      <c r="DY1337" s="118"/>
      <c r="DZ1337" s="118"/>
      <c r="EA1337" s="118"/>
      <c r="EB1337" s="118"/>
      <c r="EC1337" s="118"/>
      <c r="ED1337" s="118"/>
      <c r="EE1337" s="118"/>
      <c r="EF1337" s="118"/>
      <c r="EG1337" s="118"/>
      <c r="EH1337" s="118"/>
      <c r="EI1337" s="118"/>
      <c r="EJ1337" s="118"/>
      <c r="EK1337" s="118"/>
      <c r="EL1337" s="118"/>
      <c r="EM1337" s="118"/>
      <c r="EN1337" s="118"/>
      <c r="EO1337" s="118"/>
      <c r="EP1337" s="118"/>
      <c r="EQ1337" s="118"/>
      <c r="ER1337" s="118"/>
      <c r="ES1337" s="118"/>
      <c r="ET1337" s="118"/>
      <c r="EU1337" s="118"/>
      <c r="EV1337" s="118"/>
      <c r="EW1337" s="118"/>
      <c r="EX1337" s="118"/>
      <c r="EY1337" s="118"/>
      <c r="EZ1337" s="118"/>
      <c r="FA1337" s="118"/>
      <c r="FB1337" s="118"/>
      <c r="FC1337" s="118"/>
      <c r="FD1337" s="118"/>
      <c r="FE1337" s="118"/>
      <c r="FF1337" s="118"/>
      <c r="FG1337" s="118"/>
      <c r="FH1337" s="118"/>
      <c r="FI1337" s="118"/>
      <c r="FJ1337" s="118"/>
      <c r="FK1337" s="118"/>
      <c r="FL1337" s="118"/>
      <c r="FM1337" s="118"/>
      <c r="FN1337" s="118"/>
      <c r="FO1337" s="118"/>
      <c r="FP1337" s="118"/>
      <c r="FQ1337" s="118"/>
      <c r="FR1337" s="118"/>
      <c r="FS1337" s="118"/>
      <c r="FT1337" s="118"/>
      <c r="FU1337" s="118"/>
      <c r="FV1337" s="118"/>
      <c r="FW1337" s="118"/>
      <c r="FX1337" s="118"/>
      <c r="FY1337" s="118"/>
      <c r="FZ1337" s="118"/>
      <c r="GA1337" s="118"/>
      <c r="GB1337" s="118"/>
      <c r="GC1337" s="118"/>
      <c r="GD1337" s="118"/>
      <c r="GE1337" s="118"/>
      <c r="GF1337" s="118"/>
      <c r="GG1337" s="118"/>
      <c r="GH1337" s="118"/>
      <c r="GI1337" s="118"/>
      <c r="GJ1337" s="118"/>
      <c r="GK1337" s="118"/>
      <c r="GL1337" s="118"/>
      <c r="GM1337" s="118"/>
      <c r="GN1337" s="118"/>
      <c r="GO1337" s="118"/>
      <c r="GP1337" s="118"/>
      <c r="GQ1337" s="118"/>
      <c r="GR1337" s="118"/>
      <c r="GS1337" s="118"/>
      <c r="GT1337" s="118"/>
      <c r="GU1337" s="118"/>
      <c r="GV1337" s="118"/>
      <c r="GW1337" s="118"/>
      <c r="GX1337" s="118"/>
    </row>
    <row r="1338" spans="1:206" s="119" customFormat="1" x14ac:dyDescent="0.2">
      <c r="A1338" s="127" t="s">
        <v>1024</v>
      </c>
      <c r="B1338" s="278" t="s">
        <v>52</v>
      </c>
      <c r="C1338" s="234">
        <v>2.08</v>
      </c>
      <c r="D1338" s="118"/>
      <c r="E1338" s="118"/>
      <c r="F1338" s="118"/>
      <c r="G1338" s="118"/>
      <c r="H1338" s="118"/>
      <c r="I1338" s="118"/>
      <c r="J1338" s="118"/>
      <c r="K1338" s="118"/>
      <c r="L1338" s="118"/>
      <c r="M1338" s="118"/>
      <c r="N1338" s="118"/>
      <c r="O1338" s="118"/>
      <c r="P1338" s="118"/>
      <c r="Q1338" s="118"/>
      <c r="R1338" s="118"/>
      <c r="S1338" s="118"/>
      <c r="T1338" s="118"/>
      <c r="U1338" s="118"/>
      <c r="V1338" s="118"/>
      <c r="W1338" s="118"/>
      <c r="X1338" s="118"/>
      <c r="Y1338" s="118"/>
      <c r="Z1338" s="118"/>
      <c r="AA1338" s="118"/>
      <c r="AB1338" s="118"/>
      <c r="AC1338" s="118"/>
      <c r="AD1338" s="118"/>
      <c r="AE1338" s="118"/>
      <c r="AF1338" s="118"/>
      <c r="AG1338" s="118"/>
      <c r="AH1338" s="118"/>
      <c r="AI1338" s="118"/>
      <c r="AJ1338" s="118"/>
      <c r="AK1338" s="118"/>
      <c r="AL1338" s="118"/>
      <c r="AM1338" s="118"/>
      <c r="AN1338" s="118"/>
      <c r="AO1338" s="118"/>
      <c r="AP1338" s="118"/>
      <c r="AQ1338" s="118"/>
      <c r="AR1338" s="118"/>
      <c r="AS1338" s="118"/>
      <c r="AT1338" s="118"/>
      <c r="AU1338" s="118"/>
      <c r="AV1338" s="118"/>
      <c r="AW1338" s="118"/>
      <c r="AX1338" s="118"/>
      <c r="AY1338" s="118"/>
      <c r="AZ1338" s="118"/>
      <c r="BA1338" s="118"/>
      <c r="BB1338" s="118"/>
      <c r="BC1338" s="118"/>
      <c r="BD1338" s="118"/>
      <c r="BE1338" s="118"/>
      <c r="BF1338" s="118"/>
      <c r="BG1338" s="118"/>
      <c r="BH1338" s="118"/>
      <c r="BI1338" s="118"/>
      <c r="BJ1338" s="118"/>
      <c r="BK1338" s="118"/>
      <c r="BL1338" s="118"/>
      <c r="BM1338" s="118"/>
      <c r="BN1338" s="118"/>
      <c r="BO1338" s="118"/>
      <c r="BP1338" s="118"/>
      <c r="BQ1338" s="118"/>
      <c r="BR1338" s="118"/>
      <c r="BS1338" s="118"/>
      <c r="BT1338" s="118"/>
      <c r="BU1338" s="118"/>
      <c r="BV1338" s="118"/>
      <c r="BW1338" s="118"/>
      <c r="BX1338" s="118"/>
      <c r="BY1338" s="118"/>
      <c r="BZ1338" s="118"/>
      <c r="CA1338" s="118"/>
      <c r="CB1338" s="118"/>
      <c r="CC1338" s="118"/>
      <c r="CD1338" s="118"/>
      <c r="CE1338" s="118"/>
      <c r="CF1338" s="118"/>
      <c r="CG1338" s="118"/>
      <c r="CH1338" s="118"/>
      <c r="CI1338" s="118"/>
      <c r="CJ1338" s="118"/>
      <c r="CK1338" s="118"/>
      <c r="CL1338" s="118"/>
      <c r="CM1338" s="118"/>
      <c r="CN1338" s="118"/>
      <c r="CO1338" s="118"/>
      <c r="CP1338" s="118"/>
      <c r="CQ1338" s="118"/>
      <c r="CR1338" s="118"/>
      <c r="CS1338" s="118"/>
      <c r="CT1338" s="118"/>
      <c r="CU1338" s="118"/>
      <c r="CV1338" s="118"/>
      <c r="CW1338" s="118"/>
      <c r="CX1338" s="118"/>
      <c r="CY1338" s="118"/>
      <c r="CZ1338" s="118"/>
      <c r="DA1338" s="118"/>
      <c r="DB1338" s="118"/>
      <c r="DC1338" s="118"/>
      <c r="DD1338" s="118"/>
      <c r="DE1338" s="118"/>
      <c r="DF1338" s="118"/>
      <c r="DG1338" s="118"/>
      <c r="DH1338" s="118"/>
      <c r="DI1338" s="118"/>
      <c r="DJ1338" s="118"/>
      <c r="DK1338" s="118"/>
      <c r="DL1338" s="118"/>
      <c r="DM1338" s="118"/>
      <c r="DN1338" s="118"/>
      <c r="DO1338" s="118"/>
      <c r="DP1338" s="118"/>
      <c r="DQ1338" s="118"/>
      <c r="DR1338" s="118"/>
      <c r="DS1338" s="118"/>
      <c r="DT1338" s="118"/>
      <c r="DU1338" s="118"/>
      <c r="DV1338" s="118"/>
      <c r="DW1338" s="118"/>
      <c r="DX1338" s="118"/>
      <c r="DY1338" s="118"/>
      <c r="DZ1338" s="118"/>
      <c r="EA1338" s="118"/>
      <c r="EB1338" s="118"/>
      <c r="EC1338" s="118"/>
      <c r="ED1338" s="118"/>
      <c r="EE1338" s="118"/>
      <c r="EF1338" s="118"/>
      <c r="EG1338" s="118"/>
      <c r="EH1338" s="118"/>
      <c r="EI1338" s="118"/>
      <c r="EJ1338" s="118"/>
      <c r="EK1338" s="118"/>
      <c r="EL1338" s="118"/>
      <c r="EM1338" s="118"/>
      <c r="EN1338" s="118"/>
      <c r="EO1338" s="118"/>
      <c r="EP1338" s="118"/>
      <c r="EQ1338" s="118"/>
      <c r="ER1338" s="118"/>
      <c r="ES1338" s="118"/>
      <c r="ET1338" s="118"/>
      <c r="EU1338" s="118"/>
      <c r="EV1338" s="118"/>
      <c r="EW1338" s="118"/>
      <c r="EX1338" s="118"/>
      <c r="EY1338" s="118"/>
      <c r="EZ1338" s="118"/>
      <c r="FA1338" s="118"/>
      <c r="FB1338" s="118"/>
      <c r="FC1338" s="118"/>
      <c r="FD1338" s="118"/>
      <c r="FE1338" s="118"/>
      <c r="FF1338" s="118"/>
      <c r="FG1338" s="118"/>
      <c r="FH1338" s="118"/>
      <c r="FI1338" s="118"/>
      <c r="FJ1338" s="118"/>
      <c r="FK1338" s="118"/>
      <c r="FL1338" s="118"/>
      <c r="FM1338" s="118"/>
      <c r="FN1338" s="118"/>
      <c r="FO1338" s="118"/>
      <c r="FP1338" s="118"/>
      <c r="FQ1338" s="118"/>
      <c r="FR1338" s="118"/>
      <c r="FS1338" s="118"/>
      <c r="FT1338" s="118"/>
      <c r="FU1338" s="118"/>
      <c r="FV1338" s="118"/>
      <c r="FW1338" s="118"/>
      <c r="FX1338" s="118"/>
      <c r="FY1338" s="118"/>
      <c r="FZ1338" s="118"/>
      <c r="GA1338" s="118"/>
      <c r="GB1338" s="118"/>
      <c r="GC1338" s="118"/>
      <c r="GD1338" s="118"/>
      <c r="GE1338" s="118"/>
      <c r="GF1338" s="118"/>
      <c r="GG1338" s="118"/>
      <c r="GH1338" s="118"/>
      <c r="GI1338" s="118"/>
      <c r="GJ1338" s="118"/>
      <c r="GK1338" s="118"/>
      <c r="GL1338" s="118"/>
      <c r="GM1338" s="118"/>
      <c r="GN1338" s="118"/>
      <c r="GO1338" s="118"/>
      <c r="GP1338" s="118"/>
      <c r="GQ1338" s="118"/>
      <c r="GR1338" s="118"/>
      <c r="GS1338" s="118"/>
      <c r="GT1338" s="118"/>
      <c r="GU1338" s="118"/>
      <c r="GV1338" s="118"/>
      <c r="GW1338" s="118"/>
      <c r="GX1338" s="118"/>
    </row>
    <row r="1339" spans="1:206" s="119" customFormat="1" x14ac:dyDescent="0.2">
      <c r="A1339" s="127" t="s">
        <v>1025</v>
      </c>
      <c r="B1339" s="278" t="s">
        <v>52</v>
      </c>
      <c r="C1339" s="234">
        <v>1.19</v>
      </c>
      <c r="D1339" s="118"/>
      <c r="E1339" s="118"/>
      <c r="F1339" s="118"/>
      <c r="G1339" s="118"/>
      <c r="H1339" s="118"/>
      <c r="I1339" s="118"/>
      <c r="J1339" s="118"/>
      <c r="K1339" s="118"/>
      <c r="L1339" s="118"/>
      <c r="M1339" s="118"/>
      <c r="N1339" s="118"/>
      <c r="O1339" s="118"/>
      <c r="P1339" s="118"/>
      <c r="Q1339" s="118"/>
      <c r="R1339" s="118"/>
      <c r="S1339" s="118"/>
      <c r="T1339" s="118"/>
      <c r="U1339" s="118"/>
      <c r="V1339" s="118"/>
      <c r="W1339" s="118"/>
      <c r="X1339" s="118"/>
      <c r="Y1339" s="118"/>
      <c r="Z1339" s="118"/>
      <c r="AA1339" s="118"/>
      <c r="AB1339" s="118"/>
      <c r="AC1339" s="118"/>
      <c r="AD1339" s="118"/>
      <c r="AE1339" s="118"/>
      <c r="AF1339" s="118"/>
      <c r="AG1339" s="118"/>
      <c r="AH1339" s="118"/>
      <c r="AI1339" s="118"/>
      <c r="AJ1339" s="118"/>
      <c r="AK1339" s="118"/>
      <c r="AL1339" s="118"/>
      <c r="AM1339" s="118"/>
      <c r="AN1339" s="118"/>
      <c r="AO1339" s="118"/>
      <c r="AP1339" s="118"/>
      <c r="AQ1339" s="118"/>
      <c r="AR1339" s="118"/>
      <c r="AS1339" s="118"/>
      <c r="AT1339" s="118"/>
      <c r="AU1339" s="118"/>
      <c r="AV1339" s="118"/>
      <c r="AW1339" s="118"/>
      <c r="AX1339" s="118"/>
      <c r="AY1339" s="118"/>
      <c r="AZ1339" s="118"/>
      <c r="BA1339" s="118"/>
      <c r="BB1339" s="118"/>
      <c r="BC1339" s="118"/>
      <c r="BD1339" s="118"/>
      <c r="BE1339" s="118"/>
      <c r="BF1339" s="118"/>
      <c r="BG1339" s="118"/>
      <c r="BH1339" s="118"/>
      <c r="BI1339" s="118"/>
      <c r="BJ1339" s="118"/>
      <c r="BK1339" s="118"/>
      <c r="BL1339" s="118"/>
      <c r="BM1339" s="118"/>
      <c r="BN1339" s="118"/>
      <c r="BO1339" s="118"/>
      <c r="BP1339" s="118"/>
      <c r="BQ1339" s="118"/>
      <c r="BR1339" s="118"/>
      <c r="BS1339" s="118"/>
      <c r="BT1339" s="118"/>
      <c r="BU1339" s="118"/>
      <c r="BV1339" s="118"/>
      <c r="BW1339" s="118"/>
      <c r="BX1339" s="118"/>
      <c r="BY1339" s="118"/>
      <c r="BZ1339" s="118"/>
      <c r="CA1339" s="118"/>
      <c r="CB1339" s="118"/>
      <c r="CC1339" s="118"/>
      <c r="CD1339" s="118"/>
      <c r="CE1339" s="118"/>
      <c r="CF1339" s="118"/>
      <c r="CG1339" s="118"/>
      <c r="CH1339" s="118"/>
      <c r="CI1339" s="118"/>
      <c r="CJ1339" s="118"/>
      <c r="CK1339" s="118"/>
      <c r="CL1339" s="118"/>
      <c r="CM1339" s="118"/>
      <c r="CN1339" s="118"/>
      <c r="CO1339" s="118"/>
      <c r="CP1339" s="118"/>
      <c r="CQ1339" s="118"/>
      <c r="CR1339" s="118"/>
      <c r="CS1339" s="118"/>
      <c r="CT1339" s="118"/>
      <c r="CU1339" s="118"/>
      <c r="CV1339" s="118"/>
      <c r="CW1339" s="118"/>
      <c r="CX1339" s="118"/>
      <c r="CY1339" s="118"/>
      <c r="CZ1339" s="118"/>
      <c r="DA1339" s="118"/>
      <c r="DB1339" s="118"/>
      <c r="DC1339" s="118"/>
      <c r="DD1339" s="118"/>
      <c r="DE1339" s="118"/>
      <c r="DF1339" s="118"/>
      <c r="DG1339" s="118"/>
      <c r="DH1339" s="118"/>
      <c r="DI1339" s="118"/>
      <c r="DJ1339" s="118"/>
      <c r="DK1339" s="118"/>
      <c r="DL1339" s="118"/>
      <c r="DM1339" s="118"/>
      <c r="DN1339" s="118"/>
      <c r="DO1339" s="118"/>
      <c r="DP1339" s="118"/>
      <c r="DQ1339" s="118"/>
      <c r="DR1339" s="118"/>
      <c r="DS1339" s="118"/>
      <c r="DT1339" s="118"/>
      <c r="DU1339" s="118"/>
      <c r="DV1339" s="118"/>
      <c r="DW1339" s="118"/>
      <c r="DX1339" s="118"/>
      <c r="DY1339" s="118"/>
      <c r="DZ1339" s="118"/>
      <c r="EA1339" s="118"/>
      <c r="EB1339" s="118"/>
      <c r="EC1339" s="118"/>
      <c r="ED1339" s="118"/>
      <c r="EE1339" s="118"/>
      <c r="EF1339" s="118"/>
      <c r="EG1339" s="118"/>
      <c r="EH1339" s="118"/>
      <c r="EI1339" s="118"/>
      <c r="EJ1339" s="118"/>
      <c r="EK1339" s="118"/>
      <c r="EL1339" s="118"/>
      <c r="EM1339" s="118"/>
      <c r="EN1339" s="118"/>
      <c r="EO1339" s="118"/>
      <c r="EP1339" s="118"/>
      <c r="EQ1339" s="118"/>
      <c r="ER1339" s="118"/>
      <c r="ES1339" s="118"/>
      <c r="ET1339" s="118"/>
      <c r="EU1339" s="118"/>
      <c r="EV1339" s="118"/>
      <c r="EW1339" s="118"/>
      <c r="EX1339" s="118"/>
      <c r="EY1339" s="118"/>
      <c r="EZ1339" s="118"/>
      <c r="FA1339" s="118"/>
      <c r="FB1339" s="118"/>
      <c r="FC1339" s="118"/>
      <c r="FD1339" s="118"/>
      <c r="FE1339" s="118"/>
      <c r="FF1339" s="118"/>
      <c r="FG1339" s="118"/>
      <c r="FH1339" s="118"/>
      <c r="FI1339" s="118"/>
      <c r="FJ1339" s="118"/>
      <c r="FK1339" s="118"/>
      <c r="FL1339" s="118"/>
      <c r="FM1339" s="118"/>
      <c r="FN1339" s="118"/>
      <c r="FO1339" s="118"/>
      <c r="FP1339" s="118"/>
      <c r="FQ1339" s="118"/>
      <c r="FR1339" s="118"/>
      <c r="FS1339" s="118"/>
      <c r="FT1339" s="118"/>
      <c r="FU1339" s="118"/>
      <c r="FV1339" s="118"/>
      <c r="FW1339" s="118"/>
      <c r="FX1339" s="118"/>
      <c r="FY1339" s="118"/>
      <c r="FZ1339" s="118"/>
      <c r="GA1339" s="118"/>
      <c r="GB1339" s="118"/>
      <c r="GC1339" s="118"/>
      <c r="GD1339" s="118"/>
      <c r="GE1339" s="118"/>
      <c r="GF1339" s="118"/>
      <c r="GG1339" s="118"/>
      <c r="GH1339" s="118"/>
      <c r="GI1339" s="118"/>
      <c r="GJ1339" s="118"/>
      <c r="GK1339" s="118"/>
      <c r="GL1339" s="118"/>
      <c r="GM1339" s="118"/>
      <c r="GN1339" s="118"/>
      <c r="GO1339" s="118"/>
      <c r="GP1339" s="118"/>
      <c r="GQ1339" s="118"/>
      <c r="GR1339" s="118"/>
      <c r="GS1339" s="118"/>
      <c r="GT1339" s="118"/>
      <c r="GU1339" s="118"/>
      <c r="GV1339" s="118"/>
      <c r="GW1339" s="118"/>
      <c r="GX1339" s="118"/>
    </row>
    <row r="1340" spans="1:206" s="119" customFormat="1" x14ac:dyDescent="0.2">
      <c r="A1340" s="127" t="s">
        <v>1225</v>
      </c>
      <c r="B1340" s="278" t="s">
        <v>52</v>
      </c>
      <c r="C1340" s="234">
        <v>1.25</v>
      </c>
      <c r="D1340" s="118"/>
      <c r="E1340" s="118"/>
      <c r="F1340" s="118"/>
      <c r="G1340" s="118"/>
      <c r="H1340" s="118"/>
      <c r="I1340" s="118"/>
      <c r="J1340" s="118"/>
      <c r="K1340" s="118"/>
      <c r="L1340" s="118"/>
      <c r="M1340" s="118"/>
      <c r="N1340" s="118"/>
      <c r="O1340" s="118"/>
      <c r="P1340" s="118"/>
      <c r="Q1340" s="118"/>
      <c r="R1340" s="118"/>
      <c r="S1340" s="118"/>
      <c r="T1340" s="118"/>
      <c r="U1340" s="118"/>
      <c r="V1340" s="118"/>
      <c r="W1340" s="118"/>
      <c r="X1340" s="118"/>
      <c r="Y1340" s="118"/>
      <c r="Z1340" s="118"/>
      <c r="AA1340" s="118"/>
      <c r="AB1340" s="118"/>
      <c r="AC1340" s="118"/>
      <c r="AD1340" s="118"/>
      <c r="AE1340" s="118"/>
      <c r="AF1340" s="118"/>
      <c r="AG1340" s="118"/>
      <c r="AH1340" s="118"/>
      <c r="AI1340" s="118"/>
      <c r="AJ1340" s="118"/>
      <c r="AK1340" s="118"/>
      <c r="AL1340" s="118"/>
      <c r="AM1340" s="118"/>
      <c r="AN1340" s="118"/>
      <c r="AO1340" s="118"/>
      <c r="AP1340" s="118"/>
      <c r="AQ1340" s="118"/>
      <c r="AR1340" s="118"/>
      <c r="AS1340" s="118"/>
      <c r="AT1340" s="118"/>
      <c r="AU1340" s="118"/>
      <c r="AV1340" s="118"/>
      <c r="AW1340" s="118"/>
      <c r="AX1340" s="118"/>
      <c r="AY1340" s="118"/>
      <c r="AZ1340" s="118"/>
      <c r="BA1340" s="118"/>
      <c r="BB1340" s="118"/>
      <c r="BC1340" s="118"/>
      <c r="BD1340" s="118"/>
      <c r="BE1340" s="118"/>
      <c r="BF1340" s="118"/>
      <c r="BG1340" s="118"/>
      <c r="BH1340" s="118"/>
      <c r="BI1340" s="118"/>
      <c r="BJ1340" s="118"/>
      <c r="BK1340" s="118"/>
      <c r="BL1340" s="118"/>
      <c r="BM1340" s="118"/>
      <c r="BN1340" s="118"/>
      <c r="BO1340" s="118"/>
      <c r="BP1340" s="118"/>
      <c r="BQ1340" s="118"/>
      <c r="BR1340" s="118"/>
      <c r="BS1340" s="118"/>
      <c r="BT1340" s="118"/>
      <c r="BU1340" s="118"/>
      <c r="BV1340" s="118"/>
      <c r="BW1340" s="118"/>
      <c r="BX1340" s="118"/>
      <c r="BY1340" s="118"/>
      <c r="BZ1340" s="118"/>
      <c r="CA1340" s="118"/>
      <c r="CB1340" s="118"/>
      <c r="CC1340" s="118"/>
      <c r="CD1340" s="118"/>
      <c r="CE1340" s="118"/>
      <c r="CF1340" s="118"/>
      <c r="CG1340" s="118"/>
      <c r="CH1340" s="118"/>
      <c r="CI1340" s="118"/>
      <c r="CJ1340" s="118"/>
      <c r="CK1340" s="118"/>
      <c r="CL1340" s="118"/>
      <c r="CM1340" s="118"/>
      <c r="CN1340" s="118"/>
      <c r="CO1340" s="118"/>
      <c r="CP1340" s="118"/>
      <c r="CQ1340" s="118"/>
      <c r="CR1340" s="118"/>
      <c r="CS1340" s="118"/>
      <c r="CT1340" s="118"/>
      <c r="CU1340" s="118"/>
      <c r="CV1340" s="118"/>
      <c r="CW1340" s="118"/>
      <c r="CX1340" s="118"/>
      <c r="CY1340" s="118"/>
      <c r="CZ1340" s="118"/>
      <c r="DA1340" s="118"/>
      <c r="DB1340" s="118"/>
      <c r="DC1340" s="118"/>
      <c r="DD1340" s="118"/>
      <c r="DE1340" s="118"/>
      <c r="DF1340" s="118"/>
      <c r="DG1340" s="118"/>
      <c r="DH1340" s="118"/>
      <c r="DI1340" s="118"/>
      <c r="DJ1340" s="118"/>
      <c r="DK1340" s="118"/>
      <c r="DL1340" s="118"/>
      <c r="DM1340" s="118"/>
      <c r="DN1340" s="118"/>
      <c r="DO1340" s="118"/>
      <c r="DP1340" s="118"/>
      <c r="DQ1340" s="118"/>
      <c r="DR1340" s="118"/>
      <c r="DS1340" s="118"/>
      <c r="DT1340" s="118"/>
      <c r="DU1340" s="118"/>
      <c r="DV1340" s="118"/>
      <c r="DW1340" s="118"/>
      <c r="DX1340" s="118"/>
      <c r="DY1340" s="118"/>
      <c r="DZ1340" s="118"/>
      <c r="EA1340" s="118"/>
      <c r="EB1340" s="118"/>
      <c r="EC1340" s="118"/>
      <c r="ED1340" s="118"/>
      <c r="EE1340" s="118"/>
      <c r="EF1340" s="118"/>
      <c r="EG1340" s="118"/>
      <c r="EH1340" s="118"/>
      <c r="EI1340" s="118"/>
      <c r="EJ1340" s="118"/>
      <c r="EK1340" s="118"/>
      <c r="EL1340" s="118"/>
      <c r="EM1340" s="118"/>
      <c r="EN1340" s="118"/>
      <c r="EO1340" s="118"/>
      <c r="EP1340" s="118"/>
      <c r="EQ1340" s="118"/>
      <c r="ER1340" s="118"/>
      <c r="ES1340" s="118"/>
      <c r="ET1340" s="118"/>
      <c r="EU1340" s="118"/>
      <c r="EV1340" s="118"/>
      <c r="EW1340" s="118"/>
      <c r="EX1340" s="118"/>
      <c r="EY1340" s="118"/>
      <c r="EZ1340" s="118"/>
      <c r="FA1340" s="118"/>
      <c r="FB1340" s="118"/>
      <c r="FC1340" s="118"/>
      <c r="FD1340" s="118"/>
      <c r="FE1340" s="118"/>
      <c r="FF1340" s="118"/>
      <c r="FG1340" s="118"/>
      <c r="FH1340" s="118"/>
      <c r="FI1340" s="118"/>
      <c r="FJ1340" s="118"/>
      <c r="FK1340" s="118"/>
      <c r="FL1340" s="118"/>
      <c r="FM1340" s="118"/>
      <c r="FN1340" s="118"/>
      <c r="FO1340" s="118"/>
      <c r="FP1340" s="118"/>
      <c r="FQ1340" s="118"/>
      <c r="FR1340" s="118"/>
      <c r="FS1340" s="118"/>
      <c r="FT1340" s="118"/>
      <c r="FU1340" s="118"/>
      <c r="FV1340" s="118"/>
      <c r="FW1340" s="118"/>
      <c r="FX1340" s="118"/>
      <c r="FY1340" s="118"/>
      <c r="FZ1340" s="118"/>
      <c r="GA1340" s="118"/>
      <c r="GB1340" s="118"/>
      <c r="GC1340" s="118"/>
      <c r="GD1340" s="118"/>
      <c r="GE1340" s="118"/>
      <c r="GF1340" s="118"/>
      <c r="GG1340" s="118"/>
      <c r="GH1340" s="118"/>
      <c r="GI1340" s="118"/>
      <c r="GJ1340" s="118"/>
      <c r="GK1340" s="118"/>
      <c r="GL1340" s="118"/>
      <c r="GM1340" s="118"/>
      <c r="GN1340" s="118"/>
      <c r="GO1340" s="118"/>
      <c r="GP1340" s="118"/>
      <c r="GQ1340" s="118"/>
      <c r="GR1340" s="118"/>
      <c r="GS1340" s="118"/>
      <c r="GT1340" s="118"/>
      <c r="GU1340" s="118"/>
      <c r="GV1340" s="118"/>
      <c r="GW1340" s="118"/>
      <c r="GX1340" s="118"/>
    </row>
    <row r="1341" spans="1:206" s="119" customFormat="1" x14ac:dyDescent="0.2">
      <c r="A1341" s="122"/>
      <c r="B1341" s="278"/>
      <c r="C1341" s="234"/>
      <c r="D1341" s="118"/>
      <c r="E1341" s="118"/>
      <c r="F1341" s="118"/>
      <c r="G1341" s="118"/>
      <c r="H1341" s="118"/>
      <c r="I1341" s="118"/>
      <c r="J1341" s="118"/>
      <c r="K1341" s="118"/>
      <c r="L1341" s="118"/>
      <c r="M1341" s="118"/>
      <c r="N1341" s="118"/>
      <c r="O1341" s="118"/>
      <c r="P1341" s="118"/>
      <c r="Q1341" s="118"/>
      <c r="R1341" s="118"/>
      <c r="S1341" s="118"/>
      <c r="T1341" s="118"/>
      <c r="U1341" s="118"/>
      <c r="V1341" s="118"/>
      <c r="W1341" s="118"/>
      <c r="X1341" s="118"/>
      <c r="Y1341" s="118"/>
      <c r="Z1341" s="118"/>
      <c r="AA1341" s="118"/>
      <c r="AB1341" s="118"/>
      <c r="AC1341" s="118"/>
      <c r="AD1341" s="118"/>
      <c r="AE1341" s="118"/>
      <c r="AF1341" s="118"/>
      <c r="AG1341" s="118"/>
      <c r="AH1341" s="118"/>
      <c r="AI1341" s="118"/>
      <c r="AJ1341" s="118"/>
      <c r="AK1341" s="118"/>
      <c r="AL1341" s="118"/>
      <c r="AM1341" s="118"/>
      <c r="AN1341" s="118"/>
      <c r="AO1341" s="118"/>
      <c r="AP1341" s="118"/>
      <c r="AQ1341" s="118"/>
      <c r="AR1341" s="118"/>
      <c r="AS1341" s="118"/>
      <c r="AT1341" s="118"/>
      <c r="AU1341" s="118"/>
      <c r="AV1341" s="118"/>
      <c r="AW1341" s="118"/>
      <c r="AX1341" s="118"/>
      <c r="AY1341" s="118"/>
      <c r="AZ1341" s="118"/>
      <c r="BA1341" s="118"/>
      <c r="BB1341" s="118"/>
      <c r="BC1341" s="118"/>
      <c r="BD1341" s="118"/>
      <c r="BE1341" s="118"/>
      <c r="BF1341" s="118"/>
      <c r="BG1341" s="118"/>
      <c r="BH1341" s="118"/>
      <c r="BI1341" s="118"/>
      <c r="BJ1341" s="118"/>
      <c r="BK1341" s="118"/>
      <c r="BL1341" s="118"/>
      <c r="BM1341" s="118"/>
      <c r="BN1341" s="118"/>
      <c r="BO1341" s="118"/>
      <c r="BP1341" s="118"/>
      <c r="BQ1341" s="118"/>
      <c r="BR1341" s="118"/>
      <c r="BS1341" s="118"/>
      <c r="BT1341" s="118"/>
      <c r="BU1341" s="118"/>
      <c r="BV1341" s="118"/>
      <c r="BW1341" s="118"/>
      <c r="BX1341" s="118"/>
      <c r="BY1341" s="118"/>
      <c r="BZ1341" s="118"/>
      <c r="CA1341" s="118"/>
      <c r="CB1341" s="118"/>
      <c r="CC1341" s="118"/>
      <c r="CD1341" s="118"/>
      <c r="CE1341" s="118"/>
      <c r="CF1341" s="118"/>
      <c r="CG1341" s="118"/>
      <c r="CH1341" s="118"/>
      <c r="CI1341" s="118"/>
      <c r="CJ1341" s="118"/>
      <c r="CK1341" s="118"/>
      <c r="CL1341" s="118"/>
      <c r="CM1341" s="118"/>
      <c r="CN1341" s="118"/>
      <c r="CO1341" s="118"/>
      <c r="CP1341" s="118"/>
      <c r="CQ1341" s="118"/>
      <c r="CR1341" s="118"/>
      <c r="CS1341" s="118"/>
      <c r="CT1341" s="118"/>
      <c r="CU1341" s="118"/>
      <c r="CV1341" s="118"/>
      <c r="CW1341" s="118"/>
      <c r="CX1341" s="118"/>
      <c r="CY1341" s="118"/>
      <c r="CZ1341" s="118"/>
      <c r="DA1341" s="118"/>
      <c r="DB1341" s="118"/>
      <c r="DC1341" s="118"/>
      <c r="DD1341" s="118"/>
      <c r="DE1341" s="118"/>
      <c r="DF1341" s="118"/>
      <c r="DG1341" s="118"/>
      <c r="DH1341" s="118"/>
      <c r="DI1341" s="118"/>
      <c r="DJ1341" s="118"/>
      <c r="DK1341" s="118"/>
      <c r="DL1341" s="118"/>
      <c r="DM1341" s="118"/>
      <c r="DN1341" s="118"/>
      <c r="DO1341" s="118"/>
      <c r="DP1341" s="118"/>
      <c r="DQ1341" s="118"/>
      <c r="DR1341" s="118"/>
      <c r="DS1341" s="118"/>
      <c r="DT1341" s="118"/>
      <c r="DU1341" s="118"/>
      <c r="DV1341" s="118"/>
      <c r="DW1341" s="118"/>
      <c r="DX1341" s="118"/>
      <c r="DY1341" s="118"/>
      <c r="DZ1341" s="118"/>
      <c r="EA1341" s="118"/>
      <c r="EB1341" s="118"/>
      <c r="EC1341" s="118"/>
      <c r="ED1341" s="118"/>
      <c r="EE1341" s="118"/>
      <c r="EF1341" s="118"/>
      <c r="EG1341" s="118"/>
      <c r="EH1341" s="118"/>
      <c r="EI1341" s="118"/>
      <c r="EJ1341" s="118"/>
      <c r="EK1341" s="118"/>
      <c r="EL1341" s="118"/>
      <c r="EM1341" s="118"/>
      <c r="EN1341" s="118"/>
      <c r="EO1341" s="118"/>
      <c r="EP1341" s="118"/>
      <c r="EQ1341" s="118"/>
      <c r="ER1341" s="118"/>
      <c r="ES1341" s="118"/>
      <c r="ET1341" s="118"/>
      <c r="EU1341" s="118"/>
      <c r="EV1341" s="118"/>
      <c r="EW1341" s="118"/>
      <c r="EX1341" s="118"/>
      <c r="EY1341" s="118"/>
      <c r="EZ1341" s="118"/>
      <c r="FA1341" s="118"/>
      <c r="FB1341" s="118"/>
      <c r="FC1341" s="118"/>
      <c r="FD1341" s="118"/>
      <c r="FE1341" s="118"/>
      <c r="FF1341" s="118"/>
      <c r="FG1341" s="118"/>
      <c r="FH1341" s="118"/>
      <c r="FI1341" s="118"/>
      <c r="FJ1341" s="118"/>
      <c r="FK1341" s="118"/>
      <c r="FL1341" s="118"/>
      <c r="FM1341" s="118"/>
      <c r="FN1341" s="118"/>
      <c r="FO1341" s="118"/>
      <c r="FP1341" s="118"/>
      <c r="FQ1341" s="118"/>
      <c r="FR1341" s="118"/>
      <c r="FS1341" s="118"/>
      <c r="FT1341" s="118"/>
      <c r="FU1341" s="118"/>
      <c r="FV1341" s="118"/>
      <c r="FW1341" s="118"/>
      <c r="FX1341" s="118"/>
      <c r="FY1341" s="118"/>
      <c r="FZ1341" s="118"/>
      <c r="GA1341" s="118"/>
      <c r="GB1341" s="118"/>
      <c r="GC1341" s="118"/>
      <c r="GD1341" s="118"/>
      <c r="GE1341" s="118"/>
      <c r="GF1341" s="118"/>
      <c r="GG1341" s="118"/>
      <c r="GH1341" s="118"/>
      <c r="GI1341" s="118"/>
      <c r="GJ1341" s="118"/>
      <c r="GK1341" s="118"/>
      <c r="GL1341" s="118"/>
      <c r="GM1341" s="118"/>
      <c r="GN1341" s="118"/>
      <c r="GO1341" s="118"/>
      <c r="GP1341" s="118"/>
      <c r="GQ1341" s="118"/>
      <c r="GR1341" s="118"/>
      <c r="GS1341" s="118"/>
      <c r="GT1341" s="118"/>
      <c r="GU1341" s="118"/>
      <c r="GV1341" s="118"/>
      <c r="GW1341" s="118"/>
      <c r="GX1341" s="118"/>
    </row>
    <row r="1342" spans="1:206" s="125" customFormat="1" x14ac:dyDescent="0.2">
      <c r="A1342" s="155" t="s">
        <v>647</v>
      </c>
      <c r="B1342" s="290"/>
      <c r="C1342" s="234"/>
      <c r="D1342" s="124"/>
      <c r="E1342" s="124"/>
      <c r="F1342" s="124"/>
      <c r="G1342" s="124"/>
      <c r="H1342" s="124"/>
      <c r="I1342" s="124"/>
      <c r="J1342" s="124"/>
      <c r="K1342" s="124"/>
      <c r="L1342" s="124"/>
      <c r="M1342" s="124"/>
      <c r="N1342" s="124"/>
      <c r="O1342" s="124"/>
      <c r="P1342" s="124"/>
      <c r="Q1342" s="124"/>
      <c r="R1342" s="124"/>
      <c r="S1342" s="124"/>
      <c r="T1342" s="124"/>
      <c r="U1342" s="124"/>
      <c r="V1342" s="124"/>
      <c r="W1342" s="124"/>
      <c r="X1342" s="124"/>
      <c r="Y1342" s="124"/>
      <c r="Z1342" s="124"/>
      <c r="AA1342" s="124"/>
      <c r="AB1342" s="124"/>
      <c r="AC1342" s="124"/>
      <c r="AD1342" s="124"/>
      <c r="AE1342" s="124"/>
      <c r="AF1342" s="124"/>
      <c r="AG1342" s="124"/>
      <c r="AH1342" s="124"/>
      <c r="AI1342" s="124"/>
      <c r="AJ1342" s="124"/>
      <c r="AK1342" s="124"/>
      <c r="AL1342" s="124"/>
      <c r="AM1342" s="124"/>
      <c r="AN1342" s="124"/>
      <c r="AO1342" s="124"/>
      <c r="AP1342" s="124"/>
      <c r="AQ1342" s="124"/>
      <c r="AR1342" s="124"/>
      <c r="AS1342" s="124"/>
      <c r="AT1342" s="124"/>
      <c r="AU1342" s="124"/>
      <c r="AV1342" s="124"/>
      <c r="AW1342" s="124"/>
      <c r="AX1342" s="124"/>
      <c r="AY1342" s="124"/>
      <c r="AZ1342" s="124"/>
      <c r="BA1342" s="124"/>
      <c r="BB1342" s="124"/>
      <c r="BC1342" s="124"/>
      <c r="BD1342" s="124"/>
      <c r="BE1342" s="124"/>
      <c r="BF1342" s="124"/>
      <c r="BG1342" s="124"/>
      <c r="BH1342" s="124"/>
      <c r="BI1342" s="124"/>
      <c r="BJ1342" s="124"/>
      <c r="BK1342" s="124"/>
      <c r="BL1342" s="124"/>
      <c r="BM1342" s="124"/>
      <c r="BN1342" s="124"/>
      <c r="BO1342" s="124"/>
      <c r="BP1342" s="124"/>
      <c r="BQ1342" s="124"/>
      <c r="BR1342" s="124"/>
      <c r="BS1342" s="124"/>
      <c r="BT1342" s="124"/>
      <c r="BU1342" s="124"/>
      <c r="BV1342" s="124"/>
      <c r="BW1342" s="124"/>
      <c r="BX1342" s="124"/>
      <c r="BY1342" s="124"/>
      <c r="BZ1342" s="124"/>
      <c r="CA1342" s="124"/>
      <c r="CB1342" s="124"/>
      <c r="CC1342" s="124"/>
      <c r="CD1342" s="124"/>
      <c r="CE1342" s="124"/>
      <c r="CF1342" s="124"/>
      <c r="CG1342" s="124"/>
      <c r="CH1342" s="124"/>
      <c r="CI1342" s="124"/>
      <c r="CJ1342" s="124"/>
      <c r="CK1342" s="124"/>
      <c r="CL1342" s="124"/>
      <c r="CM1342" s="124"/>
      <c r="CN1342" s="124"/>
      <c r="CO1342" s="124"/>
      <c r="CP1342" s="124"/>
      <c r="CQ1342" s="124"/>
      <c r="CR1342" s="124"/>
      <c r="CS1342" s="124"/>
      <c r="CT1342" s="124"/>
      <c r="CU1342" s="124"/>
      <c r="CV1342" s="124"/>
      <c r="CW1342" s="124"/>
      <c r="CX1342" s="124"/>
      <c r="CY1342" s="124"/>
      <c r="CZ1342" s="124"/>
      <c r="DA1342" s="124"/>
      <c r="DB1342" s="124"/>
      <c r="DC1342" s="124"/>
      <c r="DD1342" s="124"/>
      <c r="DE1342" s="124"/>
      <c r="DF1342" s="124"/>
      <c r="DG1342" s="124"/>
      <c r="DH1342" s="124"/>
      <c r="DI1342" s="124"/>
      <c r="DJ1342" s="124"/>
      <c r="DK1342" s="124"/>
      <c r="DL1342" s="124"/>
      <c r="DM1342" s="124"/>
      <c r="DN1342" s="124"/>
      <c r="DO1342" s="124"/>
      <c r="DP1342" s="124"/>
      <c r="DQ1342" s="124"/>
      <c r="DR1342" s="124"/>
      <c r="DS1342" s="124"/>
      <c r="DT1342" s="124"/>
      <c r="DU1342" s="124"/>
      <c r="DV1342" s="124"/>
      <c r="DW1342" s="124"/>
      <c r="DX1342" s="124"/>
      <c r="DY1342" s="124"/>
      <c r="DZ1342" s="124"/>
      <c r="EA1342" s="124"/>
      <c r="EB1342" s="124"/>
      <c r="EC1342" s="124"/>
      <c r="ED1342" s="124"/>
      <c r="EE1342" s="124"/>
      <c r="EF1342" s="124"/>
      <c r="EG1342" s="124"/>
      <c r="EH1342" s="124"/>
      <c r="EI1342" s="124"/>
      <c r="EJ1342" s="124"/>
      <c r="EK1342" s="124"/>
      <c r="EL1342" s="124"/>
      <c r="EM1342" s="124"/>
      <c r="EN1342" s="124"/>
      <c r="EO1342" s="124"/>
      <c r="EP1342" s="124"/>
      <c r="EQ1342" s="124"/>
      <c r="ER1342" s="124"/>
      <c r="ES1342" s="124"/>
      <c r="ET1342" s="124"/>
      <c r="EU1342" s="124"/>
      <c r="EV1342" s="124"/>
      <c r="EW1342" s="124"/>
      <c r="EX1342" s="124"/>
      <c r="EY1342" s="124"/>
      <c r="EZ1342" s="124"/>
      <c r="FA1342" s="124"/>
      <c r="FB1342" s="124"/>
      <c r="FC1342" s="124"/>
      <c r="FD1342" s="124"/>
      <c r="FE1342" s="124"/>
      <c r="FF1342" s="124"/>
      <c r="FG1342" s="124"/>
      <c r="FH1342" s="124"/>
      <c r="FI1342" s="124"/>
      <c r="FJ1342" s="124"/>
      <c r="FK1342" s="124"/>
      <c r="FL1342" s="124"/>
      <c r="FM1342" s="124"/>
      <c r="FN1342" s="124"/>
      <c r="FO1342" s="124"/>
      <c r="FP1342" s="124"/>
      <c r="FQ1342" s="124"/>
      <c r="FR1342" s="124"/>
      <c r="FS1342" s="124"/>
      <c r="FT1342" s="124"/>
      <c r="FU1342" s="124"/>
      <c r="FV1342" s="124"/>
      <c r="FW1342" s="124"/>
      <c r="FX1342" s="124"/>
      <c r="FY1342" s="124"/>
      <c r="FZ1342" s="124"/>
      <c r="GA1342" s="124"/>
      <c r="GB1342" s="124"/>
      <c r="GC1342" s="124"/>
      <c r="GD1342" s="124"/>
      <c r="GE1342" s="124"/>
      <c r="GF1342" s="124"/>
      <c r="GG1342" s="124"/>
      <c r="GH1342" s="124"/>
      <c r="GI1342" s="124"/>
      <c r="GJ1342" s="124"/>
      <c r="GK1342" s="124"/>
      <c r="GL1342" s="124"/>
      <c r="GM1342" s="124"/>
      <c r="GN1342" s="124"/>
      <c r="GO1342" s="124"/>
      <c r="GP1342" s="124"/>
      <c r="GQ1342" s="124"/>
      <c r="GR1342" s="124"/>
      <c r="GS1342" s="124"/>
      <c r="GT1342" s="124"/>
      <c r="GU1342" s="124"/>
      <c r="GV1342" s="124"/>
    </row>
    <row r="1343" spans="1:206" s="119" customFormat="1" x14ac:dyDescent="0.2">
      <c r="A1343" s="153" t="s">
        <v>830</v>
      </c>
      <c r="B1343" s="278" t="s">
        <v>95</v>
      </c>
      <c r="C1343" s="234">
        <v>2.06</v>
      </c>
      <c r="D1343" s="118"/>
      <c r="E1343" s="118"/>
      <c r="F1343" s="118"/>
      <c r="G1343" s="118"/>
      <c r="H1343" s="118"/>
      <c r="I1343" s="118"/>
      <c r="J1343" s="118"/>
      <c r="K1343" s="118"/>
      <c r="L1343" s="118"/>
      <c r="M1343" s="118"/>
      <c r="N1343" s="118"/>
      <c r="O1343" s="118"/>
      <c r="P1343" s="118"/>
      <c r="Q1343" s="118"/>
      <c r="R1343" s="118"/>
      <c r="S1343" s="118"/>
      <c r="T1343" s="118"/>
      <c r="U1343" s="118"/>
      <c r="V1343" s="118"/>
      <c r="W1343" s="118"/>
      <c r="X1343" s="118"/>
      <c r="Y1343" s="118"/>
      <c r="Z1343" s="118"/>
      <c r="AA1343" s="118"/>
      <c r="AB1343" s="118"/>
      <c r="AC1343" s="118"/>
      <c r="AD1343" s="118"/>
      <c r="AE1343" s="118"/>
      <c r="AF1343" s="118"/>
      <c r="AG1343" s="118"/>
      <c r="AH1343" s="118"/>
      <c r="AI1343" s="118"/>
      <c r="AJ1343" s="118"/>
      <c r="AK1343" s="118"/>
      <c r="AL1343" s="118"/>
      <c r="AM1343" s="118"/>
      <c r="AN1343" s="118"/>
      <c r="AO1343" s="118"/>
      <c r="AP1343" s="118"/>
      <c r="AQ1343" s="118"/>
      <c r="AR1343" s="118"/>
      <c r="AS1343" s="118"/>
      <c r="AT1343" s="118"/>
      <c r="AU1343" s="118"/>
      <c r="AV1343" s="118"/>
      <c r="AW1343" s="118"/>
      <c r="AX1343" s="118"/>
      <c r="AY1343" s="118"/>
      <c r="AZ1343" s="118"/>
      <c r="BA1343" s="118"/>
      <c r="BB1343" s="118"/>
      <c r="BC1343" s="118"/>
      <c r="BD1343" s="118"/>
      <c r="BE1343" s="118"/>
      <c r="BF1343" s="118"/>
      <c r="BG1343" s="118"/>
      <c r="BH1343" s="118"/>
      <c r="BI1343" s="118"/>
      <c r="BJ1343" s="118"/>
      <c r="BK1343" s="118"/>
      <c r="BL1343" s="118"/>
      <c r="BM1343" s="118"/>
      <c r="BN1343" s="118"/>
      <c r="BO1343" s="118"/>
      <c r="BP1343" s="118"/>
      <c r="BQ1343" s="118"/>
      <c r="BR1343" s="118"/>
      <c r="BS1343" s="118"/>
      <c r="BT1343" s="118"/>
      <c r="BU1343" s="118"/>
      <c r="BV1343" s="118"/>
      <c r="BW1343" s="118"/>
      <c r="BX1343" s="118"/>
      <c r="BY1343" s="118"/>
      <c r="BZ1343" s="118"/>
      <c r="CA1343" s="118"/>
      <c r="CB1343" s="118"/>
      <c r="CC1343" s="118"/>
      <c r="CD1343" s="118"/>
      <c r="CE1343" s="118"/>
      <c r="CF1343" s="118"/>
      <c r="CG1343" s="118"/>
      <c r="CH1343" s="118"/>
      <c r="CI1343" s="118"/>
      <c r="CJ1343" s="118"/>
      <c r="CK1343" s="118"/>
      <c r="CL1343" s="118"/>
      <c r="CM1343" s="118"/>
      <c r="CN1343" s="118"/>
      <c r="CO1343" s="118"/>
      <c r="CP1343" s="118"/>
      <c r="CQ1343" s="118"/>
      <c r="CR1343" s="118"/>
      <c r="CS1343" s="118"/>
      <c r="CT1343" s="118"/>
      <c r="CU1343" s="118"/>
      <c r="CV1343" s="118"/>
      <c r="CW1343" s="118"/>
      <c r="CX1343" s="118"/>
      <c r="CY1343" s="118"/>
      <c r="CZ1343" s="118"/>
      <c r="DA1343" s="118"/>
      <c r="DB1343" s="118"/>
      <c r="DC1343" s="118"/>
      <c r="DD1343" s="118"/>
      <c r="DE1343" s="118"/>
      <c r="DF1343" s="118"/>
      <c r="DG1343" s="118"/>
      <c r="DH1343" s="118"/>
      <c r="DI1343" s="118"/>
      <c r="DJ1343" s="118"/>
      <c r="DK1343" s="118"/>
      <c r="DL1343" s="118"/>
      <c r="DM1343" s="118"/>
      <c r="DN1343" s="118"/>
      <c r="DO1343" s="118"/>
      <c r="DP1343" s="118"/>
      <c r="DQ1343" s="118"/>
      <c r="DR1343" s="118"/>
      <c r="DS1343" s="118"/>
      <c r="DT1343" s="118"/>
      <c r="DU1343" s="118"/>
      <c r="DV1343" s="118"/>
      <c r="DW1343" s="118"/>
      <c r="DX1343" s="118"/>
      <c r="DY1343" s="118"/>
      <c r="DZ1343" s="118"/>
      <c r="EA1343" s="118"/>
      <c r="EB1343" s="118"/>
      <c r="EC1343" s="118"/>
      <c r="ED1343" s="118"/>
      <c r="EE1343" s="118"/>
      <c r="EF1343" s="118"/>
      <c r="EG1343" s="118"/>
      <c r="EH1343" s="118"/>
      <c r="EI1343" s="118"/>
      <c r="EJ1343" s="118"/>
      <c r="EK1343" s="118"/>
      <c r="EL1343" s="118"/>
      <c r="EM1343" s="118"/>
      <c r="EN1343" s="118"/>
      <c r="EO1343" s="118"/>
      <c r="EP1343" s="118"/>
      <c r="EQ1343" s="118"/>
      <c r="ER1343" s="118"/>
      <c r="ES1343" s="118"/>
      <c r="ET1343" s="118"/>
      <c r="EU1343" s="118"/>
      <c r="EV1343" s="118"/>
      <c r="EW1343" s="118"/>
      <c r="EX1343" s="118"/>
      <c r="EY1343" s="118"/>
      <c r="EZ1343" s="118"/>
      <c r="FA1343" s="118"/>
      <c r="FB1343" s="118"/>
      <c r="FC1343" s="118"/>
      <c r="FD1343" s="118"/>
      <c r="FE1343" s="118"/>
      <c r="FF1343" s="118"/>
      <c r="FG1343" s="118"/>
      <c r="FH1343" s="118"/>
      <c r="FI1343" s="118"/>
      <c r="FJ1343" s="118"/>
      <c r="FK1343" s="118"/>
      <c r="FL1343" s="118"/>
      <c r="FM1343" s="118"/>
      <c r="FN1343" s="118"/>
      <c r="FO1343" s="118"/>
      <c r="FP1343" s="118"/>
      <c r="FQ1343" s="118"/>
      <c r="FR1343" s="118"/>
      <c r="FS1343" s="118"/>
      <c r="FT1343" s="118"/>
      <c r="FU1343" s="118"/>
      <c r="FV1343" s="118"/>
      <c r="FW1343" s="118"/>
      <c r="FX1343" s="118"/>
      <c r="FY1343" s="118"/>
      <c r="FZ1343" s="118"/>
      <c r="GA1343" s="118"/>
      <c r="GB1343" s="118"/>
      <c r="GC1343" s="118"/>
      <c r="GD1343" s="118"/>
      <c r="GE1343" s="118"/>
      <c r="GF1343" s="118"/>
      <c r="GG1343" s="118"/>
      <c r="GH1343" s="118"/>
      <c r="GI1343" s="118"/>
      <c r="GJ1343" s="118"/>
      <c r="GK1343" s="118"/>
      <c r="GL1343" s="118"/>
      <c r="GM1343" s="118"/>
      <c r="GN1343" s="118"/>
      <c r="GO1343" s="118"/>
      <c r="GP1343" s="118"/>
      <c r="GQ1343" s="118"/>
      <c r="GR1343" s="118"/>
      <c r="GS1343" s="118"/>
      <c r="GT1343" s="118"/>
      <c r="GU1343" s="118"/>
      <c r="GV1343" s="118"/>
    </row>
    <row r="1344" spans="1:206" s="118" customFormat="1" x14ac:dyDescent="0.2">
      <c r="A1344" s="153" t="s">
        <v>601</v>
      </c>
      <c r="B1344" s="278" t="s">
        <v>95</v>
      </c>
      <c r="C1344" s="234">
        <v>2.4700000000000002</v>
      </c>
    </row>
    <row r="1345" spans="1:3" s="118" customFormat="1" x14ac:dyDescent="0.2">
      <c r="A1345" s="153" t="s">
        <v>602</v>
      </c>
      <c r="B1345" s="278" t="s">
        <v>95</v>
      </c>
      <c r="C1345" s="234">
        <v>2.39</v>
      </c>
    </row>
    <row r="1346" spans="1:3" s="118" customFormat="1" x14ac:dyDescent="0.2">
      <c r="A1346" s="153" t="s">
        <v>603</v>
      </c>
      <c r="B1346" s="278" t="s">
        <v>95</v>
      </c>
      <c r="C1346" s="234">
        <v>2.23</v>
      </c>
    </row>
    <row r="1347" spans="1:3" s="118" customFormat="1" x14ac:dyDescent="0.2">
      <c r="A1347" s="153" t="s">
        <v>604</v>
      </c>
      <c r="B1347" s="278" t="s">
        <v>95</v>
      </c>
      <c r="C1347" s="234">
        <v>3.63</v>
      </c>
    </row>
    <row r="1348" spans="1:3" s="118" customFormat="1" x14ac:dyDescent="0.2">
      <c r="A1348" s="153" t="s">
        <v>605</v>
      </c>
      <c r="B1348" s="278" t="s">
        <v>95</v>
      </c>
      <c r="C1348" s="234">
        <v>2.88</v>
      </c>
    </row>
    <row r="1349" spans="1:3" s="118" customFormat="1" x14ac:dyDescent="0.2">
      <c r="A1349" s="153" t="s">
        <v>606</v>
      </c>
      <c r="B1349" s="278" t="s">
        <v>95</v>
      </c>
      <c r="C1349" s="234">
        <v>3.82</v>
      </c>
    </row>
    <row r="1350" spans="1:3" s="118" customFormat="1" x14ac:dyDescent="0.2">
      <c r="A1350" s="154" t="s">
        <v>607</v>
      </c>
      <c r="B1350" s="278" t="s">
        <v>95</v>
      </c>
      <c r="C1350" s="234">
        <v>3.1</v>
      </c>
    </row>
    <row r="1351" spans="1:3" s="118" customFormat="1" x14ac:dyDescent="0.2">
      <c r="A1351" s="153" t="s">
        <v>608</v>
      </c>
      <c r="B1351" s="278" t="s">
        <v>95</v>
      </c>
      <c r="C1351" s="234">
        <v>4.6900000000000004</v>
      </c>
    </row>
    <row r="1352" spans="1:3" s="118" customFormat="1" x14ac:dyDescent="0.2">
      <c r="A1352" s="153" t="s">
        <v>1162</v>
      </c>
      <c r="B1352" s="278" t="s">
        <v>95</v>
      </c>
      <c r="C1352" s="234">
        <v>3.64</v>
      </c>
    </row>
    <row r="1353" spans="1:3" s="118" customFormat="1" x14ac:dyDescent="0.2">
      <c r="A1353" s="153" t="s">
        <v>609</v>
      </c>
      <c r="B1353" s="278" t="s">
        <v>95</v>
      </c>
      <c r="C1353" s="234">
        <v>3.75</v>
      </c>
    </row>
    <row r="1354" spans="1:3" s="118" customFormat="1" x14ac:dyDescent="0.2">
      <c r="A1354" s="153" t="s">
        <v>671</v>
      </c>
      <c r="B1354" s="278" t="s">
        <v>52</v>
      </c>
      <c r="C1354" s="234">
        <v>3.78</v>
      </c>
    </row>
    <row r="1355" spans="1:3" s="118" customFormat="1" x14ac:dyDescent="0.2">
      <c r="A1355" s="153" t="s">
        <v>694</v>
      </c>
      <c r="B1355" s="278" t="s">
        <v>52</v>
      </c>
      <c r="C1355" s="234">
        <v>2.14</v>
      </c>
    </row>
    <row r="1356" spans="1:3" s="118" customFormat="1" x14ac:dyDescent="0.2">
      <c r="A1356" s="153" t="s">
        <v>783</v>
      </c>
      <c r="B1356" s="278" t="s">
        <v>52</v>
      </c>
      <c r="C1356" s="234">
        <v>30.53</v>
      </c>
    </row>
    <row r="1357" spans="1:3" s="118" customFormat="1" x14ac:dyDescent="0.2">
      <c r="A1357" s="153" t="s">
        <v>822</v>
      </c>
      <c r="B1357" s="278" t="s">
        <v>52</v>
      </c>
      <c r="C1357" s="234">
        <v>7.3</v>
      </c>
    </row>
    <row r="1358" spans="1:3" s="118" customFormat="1" x14ac:dyDescent="0.2">
      <c r="A1358" s="153" t="s">
        <v>823</v>
      </c>
      <c r="B1358" s="278" t="s">
        <v>52</v>
      </c>
      <c r="C1358" s="234">
        <v>8.6300000000000008</v>
      </c>
    </row>
    <row r="1359" spans="1:3" s="118" customFormat="1" x14ac:dyDescent="0.2">
      <c r="A1359" s="153" t="s">
        <v>825</v>
      </c>
      <c r="B1359" s="278" t="s">
        <v>52</v>
      </c>
      <c r="C1359" s="234">
        <v>1.8</v>
      </c>
    </row>
    <row r="1360" spans="1:3" s="118" customFormat="1" x14ac:dyDescent="0.2">
      <c r="A1360" s="122"/>
      <c r="B1360" s="278"/>
      <c r="C1360" s="234"/>
    </row>
    <row r="1361" spans="1:3" s="118" customFormat="1" x14ac:dyDescent="0.2">
      <c r="A1361" s="155" t="s">
        <v>648</v>
      </c>
      <c r="B1361" s="278"/>
      <c r="C1361" s="234"/>
    </row>
    <row r="1362" spans="1:3" s="118" customFormat="1" x14ac:dyDescent="0.2">
      <c r="A1362" s="153" t="s">
        <v>610</v>
      </c>
      <c r="B1362" s="278" t="s">
        <v>95</v>
      </c>
      <c r="C1362" s="234">
        <v>0.79</v>
      </c>
    </row>
    <row r="1363" spans="1:3" s="118" customFormat="1" x14ac:dyDescent="0.2">
      <c r="A1363" s="153" t="s">
        <v>611</v>
      </c>
      <c r="B1363" s="278" t="s">
        <v>95</v>
      </c>
      <c r="C1363" s="234">
        <v>1.35</v>
      </c>
    </row>
    <row r="1364" spans="1:3" s="118" customFormat="1" x14ac:dyDescent="0.2">
      <c r="A1364" s="153" t="s">
        <v>612</v>
      </c>
      <c r="B1364" s="278" t="s">
        <v>95</v>
      </c>
      <c r="C1364" s="234">
        <v>1</v>
      </c>
    </row>
    <row r="1365" spans="1:3" s="118" customFormat="1" x14ac:dyDescent="0.2">
      <c r="A1365" s="153" t="s">
        <v>613</v>
      </c>
      <c r="B1365" s="278" t="s">
        <v>95</v>
      </c>
      <c r="C1365" s="234">
        <v>1.32</v>
      </c>
    </row>
    <row r="1366" spans="1:3" s="118" customFormat="1" x14ac:dyDescent="0.2">
      <c r="A1366" s="153" t="s">
        <v>767</v>
      </c>
      <c r="B1366" s="278" t="s">
        <v>52</v>
      </c>
      <c r="C1366" s="234">
        <v>1.49</v>
      </c>
    </row>
    <row r="1367" spans="1:3" s="118" customFormat="1" x14ac:dyDescent="0.2">
      <c r="A1367" s="153" t="s">
        <v>614</v>
      </c>
      <c r="B1367" s="278" t="s">
        <v>95</v>
      </c>
      <c r="C1367" s="234">
        <v>1.5</v>
      </c>
    </row>
    <row r="1368" spans="1:3" s="118" customFormat="1" x14ac:dyDescent="0.2">
      <c r="A1368" s="153" t="s">
        <v>615</v>
      </c>
      <c r="B1368" s="278" t="s">
        <v>95</v>
      </c>
      <c r="C1368" s="234">
        <v>1.76</v>
      </c>
    </row>
    <row r="1369" spans="1:3" s="118" customFormat="1" x14ac:dyDescent="0.2">
      <c r="A1369" s="153" t="s">
        <v>850</v>
      </c>
      <c r="B1369" s="278" t="s">
        <v>52</v>
      </c>
      <c r="C1369" s="234">
        <v>1.86</v>
      </c>
    </row>
    <row r="1370" spans="1:3" s="118" customFormat="1" x14ac:dyDescent="0.2">
      <c r="A1370" s="122"/>
      <c r="B1370" s="278"/>
      <c r="C1370" s="234"/>
    </row>
    <row r="1371" spans="1:3" s="118" customFormat="1" x14ac:dyDescent="0.2">
      <c r="A1371" s="155" t="s">
        <v>864</v>
      </c>
      <c r="B1371" s="278"/>
      <c r="C1371" s="234"/>
    </row>
    <row r="1372" spans="1:3" s="118" customFormat="1" x14ac:dyDescent="0.2">
      <c r="A1372" s="153" t="s">
        <v>865</v>
      </c>
      <c r="B1372" s="278" t="s">
        <v>52</v>
      </c>
      <c r="C1372" s="234">
        <v>59.73</v>
      </c>
    </row>
    <row r="1373" spans="1:3" s="124" customFormat="1" x14ac:dyDescent="0.2">
      <c r="A1373" s="132" t="s">
        <v>649</v>
      </c>
      <c r="B1373" s="132"/>
      <c r="C1373" s="237"/>
    </row>
    <row r="1374" spans="1:3" s="124" customFormat="1" x14ac:dyDescent="0.2">
      <c r="A1374" s="155" t="s">
        <v>650</v>
      </c>
      <c r="B1374" s="290"/>
      <c r="C1374" s="234"/>
    </row>
    <row r="1375" spans="1:3" s="118" customFormat="1" x14ac:dyDescent="0.2">
      <c r="A1375" s="153" t="s">
        <v>616</v>
      </c>
      <c r="B1375" s="278" t="s">
        <v>95</v>
      </c>
      <c r="C1375" s="234">
        <v>0.55000000000000004</v>
      </c>
    </row>
    <row r="1376" spans="1:3" s="118" customFormat="1" x14ac:dyDescent="0.2">
      <c r="A1376" s="153" t="s">
        <v>617</v>
      </c>
      <c r="B1376" s="278" t="s">
        <v>95</v>
      </c>
      <c r="C1376" s="234">
        <v>0.55000000000000004</v>
      </c>
    </row>
    <row r="1377" spans="1:3" s="124" customFormat="1" ht="15" customHeight="1" x14ac:dyDescent="0.2">
      <c r="A1377" s="155" t="s">
        <v>651</v>
      </c>
      <c r="B1377" s="290"/>
      <c r="C1377" s="234"/>
    </row>
    <row r="1378" spans="1:3" s="124" customFormat="1" x14ac:dyDescent="0.2">
      <c r="A1378" s="153" t="s">
        <v>618</v>
      </c>
      <c r="B1378" s="278" t="s">
        <v>95</v>
      </c>
      <c r="C1378" s="234">
        <v>0.73</v>
      </c>
    </row>
    <row r="1379" spans="1:3" s="124" customFormat="1" x14ac:dyDescent="0.2">
      <c r="A1379" s="153" t="s">
        <v>619</v>
      </c>
      <c r="B1379" s="278" t="s">
        <v>95</v>
      </c>
      <c r="C1379" s="234">
        <v>0.96</v>
      </c>
    </row>
    <row r="1380" spans="1:3" s="124" customFormat="1" x14ac:dyDescent="0.2">
      <c r="A1380" s="153" t="s">
        <v>620</v>
      </c>
      <c r="B1380" s="278" t="s">
        <v>95</v>
      </c>
      <c r="C1380" s="234">
        <v>1.1499999999999999</v>
      </c>
    </row>
    <row r="1381" spans="1:3" s="124" customFormat="1" x14ac:dyDescent="0.2">
      <c r="A1381" s="153" t="s">
        <v>621</v>
      </c>
      <c r="B1381" s="278" t="s">
        <v>95</v>
      </c>
      <c r="C1381" s="234">
        <v>0.97</v>
      </c>
    </row>
    <row r="1382" spans="1:3" s="124" customFormat="1" x14ac:dyDescent="0.2">
      <c r="A1382" s="153" t="s">
        <v>622</v>
      </c>
      <c r="B1382" s="278" t="s">
        <v>95</v>
      </c>
      <c r="C1382" s="234">
        <v>3.18</v>
      </c>
    </row>
    <row r="1383" spans="1:3" s="124" customFormat="1" x14ac:dyDescent="0.2">
      <c r="A1383" s="153" t="s">
        <v>623</v>
      </c>
      <c r="B1383" s="278" t="s">
        <v>95</v>
      </c>
      <c r="C1383" s="234">
        <v>3.32</v>
      </c>
    </row>
    <row r="1384" spans="1:3" s="124" customFormat="1" x14ac:dyDescent="0.2">
      <c r="A1384" s="153" t="s">
        <v>851</v>
      </c>
      <c r="B1384" s="278" t="s">
        <v>95</v>
      </c>
      <c r="C1384" s="234">
        <v>1.79</v>
      </c>
    </row>
    <row r="1385" spans="1:3" s="124" customFormat="1" x14ac:dyDescent="0.2">
      <c r="A1385" s="153" t="s">
        <v>852</v>
      </c>
      <c r="B1385" s="278" t="s">
        <v>95</v>
      </c>
      <c r="C1385" s="234">
        <v>1.79</v>
      </c>
    </row>
    <row r="1386" spans="1:3" s="124" customFormat="1" x14ac:dyDescent="0.2">
      <c r="A1386" s="153" t="s">
        <v>853</v>
      </c>
      <c r="B1386" s="278" t="s">
        <v>95</v>
      </c>
      <c r="C1386" s="234">
        <v>1.79</v>
      </c>
    </row>
    <row r="1387" spans="1:3" s="124" customFormat="1" x14ac:dyDescent="0.2">
      <c r="A1387" s="155" t="s">
        <v>652</v>
      </c>
      <c r="B1387" s="290"/>
      <c r="C1387" s="234"/>
    </row>
    <row r="1388" spans="1:3" s="118" customFormat="1" x14ac:dyDescent="0.2">
      <c r="A1388" s="153" t="s">
        <v>624</v>
      </c>
      <c r="B1388" s="278" t="s">
        <v>95</v>
      </c>
      <c r="C1388" s="234">
        <v>1.28</v>
      </c>
    </row>
    <row r="1389" spans="1:3" s="118" customFormat="1" x14ac:dyDescent="0.2">
      <c r="A1389" s="153" t="s">
        <v>625</v>
      </c>
      <c r="B1389" s="278" t="s">
        <v>95</v>
      </c>
      <c r="C1389" s="234">
        <v>1.01</v>
      </c>
    </row>
    <row r="1390" spans="1:3" s="118" customFormat="1" x14ac:dyDescent="0.2">
      <c r="A1390" s="153" t="s">
        <v>626</v>
      </c>
      <c r="B1390" s="278" t="s">
        <v>95</v>
      </c>
      <c r="C1390" s="234">
        <v>3.13</v>
      </c>
    </row>
    <row r="1391" spans="1:3" s="118" customFormat="1" x14ac:dyDescent="0.2">
      <c r="A1391" s="153" t="s">
        <v>884</v>
      </c>
      <c r="B1391" s="278" t="s">
        <v>95</v>
      </c>
      <c r="C1391" s="234">
        <v>1.33</v>
      </c>
    </row>
    <row r="1392" spans="1:3" s="118" customFormat="1" x14ac:dyDescent="0.2">
      <c r="A1392" s="153" t="s">
        <v>885</v>
      </c>
      <c r="B1392" s="278" t="s">
        <v>95</v>
      </c>
      <c r="C1392" s="234">
        <v>1.05</v>
      </c>
    </row>
    <row r="1393" spans="1:3" s="124" customFormat="1" x14ac:dyDescent="0.2">
      <c r="A1393" s="155" t="s">
        <v>653</v>
      </c>
      <c r="B1393" s="290"/>
      <c r="C1393" s="234"/>
    </row>
    <row r="1394" spans="1:3" s="118" customFormat="1" x14ac:dyDescent="0.2">
      <c r="A1394" s="153" t="s">
        <v>627</v>
      </c>
      <c r="B1394" s="278" t="s">
        <v>95</v>
      </c>
      <c r="C1394" s="234">
        <v>0.84</v>
      </c>
    </row>
    <row r="1395" spans="1:3" s="118" customFormat="1" x14ac:dyDescent="0.2">
      <c r="A1395" s="153" t="s">
        <v>654</v>
      </c>
      <c r="B1395" s="278" t="s">
        <v>95</v>
      </c>
      <c r="C1395" s="234">
        <v>0.84</v>
      </c>
    </row>
    <row r="1396" spans="1:3" s="118" customFormat="1" x14ac:dyDescent="0.2">
      <c r="A1396" s="164" t="s">
        <v>717</v>
      </c>
      <c r="B1396" s="278" t="s">
        <v>52</v>
      </c>
      <c r="C1396" s="234">
        <v>2.86</v>
      </c>
    </row>
    <row r="1397" spans="1:3" s="118" customFormat="1" x14ac:dyDescent="0.2">
      <c r="A1397" s="164" t="s">
        <v>719</v>
      </c>
      <c r="B1397" s="278" t="s">
        <v>52</v>
      </c>
      <c r="C1397" s="234">
        <v>0.92</v>
      </c>
    </row>
    <row r="1398" spans="1:3" s="124" customFormat="1" x14ac:dyDescent="0.2">
      <c r="A1398" s="165" t="s">
        <v>655</v>
      </c>
      <c r="B1398" s="290"/>
      <c r="C1398" s="234"/>
    </row>
    <row r="1399" spans="1:3" s="118" customFormat="1" x14ac:dyDescent="0.2">
      <c r="A1399" s="164" t="s">
        <v>628</v>
      </c>
      <c r="B1399" s="278" t="s">
        <v>95</v>
      </c>
      <c r="C1399" s="234">
        <v>2.92</v>
      </c>
    </row>
    <row r="1400" spans="1:3" s="118" customFormat="1" ht="12.75" customHeight="1" x14ac:dyDescent="0.2">
      <c r="A1400" s="156" t="s">
        <v>656</v>
      </c>
      <c r="B1400" s="291"/>
      <c r="C1400" s="238"/>
    </row>
    <row r="1401" spans="1:3" s="118" customFormat="1" x14ac:dyDescent="0.2">
      <c r="A1401" s="166" t="s">
        <v>629</v>
      </c>
      <c r="B1401" s="278" t="s">
        <v>95</v>
      </c>
      <c r="C1401" s="234">
        <v>4.6500000000000004</v>
      </c>
    </row>
    <row r="1402" spans="1:3" s="118" customFormat="1" x14ac:dyDescent="0.2">
      <c r="A1402" s="127" t="s">
        <v>630</v>
      </c>
      <c r="B1402" s="278" t="s">
        <v>95</v>
      </c>
      <c r="C1402" s="234">
        <v>4.38</v>
      </c>
    </row>
    <row r="1403" spans="1:3" s="118" customFormat="1" x14ac:dyDescent="0.2">
      <c r="A1403" s="127" t="s">
        <v>631</v>
      </c>
      <c r="B1403" s="278" t="s">
        <v>95</v>
      </c>
      <c r="C1403" s="234">
        <v>9.2899999999999991</v>
      </c>
    </row>
    <row r="1404" spans="1:3" s="118" customFormat="1" x14ac:dyDescent="0.2">
      <c r="A1404" s="127" t="s">
        <v>632</v>
      </c>
      <c r="B1404" s="278" t="s">
        <v>95</v>
      </c>
      <c r="C1404" s="234">
        <v>10.220000000000001</v>
      </c>
    </row>
    <row r="1405" spans="1:3" s="118" customFormat="1" x14ac:dyDescent="0.2">
      <c r="A1405" s="127" t="s">
        <v>633</v>
      </c>
      <c r="B1405" s="278" t="s">
        <v>95</v>
      </c>
      <c r="C1405" s="234">
        <v>11</v>
      </c>
    </row>
    <row r="1406" spans="1:3" s="118" customFormat="1" x14ac:dyDescent="0.2">
      <c r="A1406" s="153" t="s">
        <v>634</v>
      </c>
      <c r="B1406" s="278" t="s">
        <v>95</v>
      </c>
      <c r="C1406" s="234">
        <v>10.5</v>
      </c>
    </row>
    <row r="1407" spans="1:3" s="118" customFormat="1" x14ac:dyDescent="0.2">
      <c r="A1407" s="127" t="s">
        <v>635</v>
      </c>
      <c r="B1407" s="278" t="s">
        <v>95</v>
      </c>
      <c r="C1407" s="234">
        <v>12.34</v>
      </c>
    </row>
    <row r="1408" spans="1:3" s="118" customFormat="1" x14ac:dyDescent="0.2">
      <c r="A1408" s="127" t="s">
        <v>636</v>
      </c>
      <c r="B1408" s="278" t="s">
        <v>95</v>
      </c>
      <c r="C1408" s="234">
        <v>22.56</v>
      </c>
    </row>
    <row r="1409" spans="1:206" s="118" customFormat="1" x14ac:dyDescent="0.2">
      <c r="A1409" s="153" t="s">
        <v>637</v>
      </c>
      <c r="B1409" s="278" t="s">
        <v>95</v>
      </c>
      <c r="C1409" s="234">
        <v>24</v>
      </c>
    </row>
    <row r="1410" spans="1:206" s="118" customFormat="1" x14ac:dyDescent="0.2">
      <c r="A1410" s="153" t="s">
        <v>638</v>
      </c>
      <c r="B1410" s="278" t="s">
        <v>95</v>
      </c>
      <c r="C1410" s="234">
        <v>17.850000000000001</v>
      </c>
    </row>
    <row r="1411" spans="1:206" s="119" customFormat="1" x14ac:dyDescent="0.2">
      <c r="A1411" s="153" t="s">
        <v>816</v>
      </c>
      <c r="B1411" s="278" t="s">
        <v>52</v>
      </c>
      <c r="C1411" s="234">
        <v>12.48</v>
      </c>
      <c r="D1411" s="118"/>
      <c r="E1411" s="118"/>
      <c r="F1411" s="118"/>
      <c r="G1411" s="118"/>
      <c r="H1411" s="118"/>
      <c r="I1411" s="118"/>
      <c r="J1411" s="118"/>
      <c r="K1411" s="118"/>
      <c r="L1411" s="118"/>
      <c r="M1411" s="118"/>
      <c r="N1411" s="118"/>
      <c r="O1411" s="118"/>
      <c r="P1411" s="118"/>
      <c r="Q1411" s="118"/>
      <c r="R1411" s="118"/>
      <c r="S1411" s="118"/>
      <c r="T1411" s="118"/>
      <c r="U1411" s="118"/>
      <c r="V1411" s="118"/>
      <c r="W1411" s="118"/>
      <c r="X1411" s="118"/>
      <c r="Y1411" s="118"/>
      <c r="Z1411" s="118"/>
      <c r="AA1411" s="118"/>
      <c r="AB1411" s="118"/>
      <c r="AC1411" s="118"/>
      <c r="AD1411" s="118"/>
      <c r="AE1411" s="118"/>
      <c r="AF1411" s="118"/>
      <c r="AG1411" s="118"/>
      <c r="AH1411" s="118"/>
      <c r="AI1411" s="118"/>
      <c r="AJ1411" s="118"/>
      <c r="AK1411" s="118"/>
      <c r="AL1411" s="118"/>
      <c r="AM1411" s="118"/>
      <c r="AN1411" s="118"/>
      <c r="AO1411" s="118"/>
      <c r="AP1411" s="118"/>
      <c r="AQ1411" s="118"/>
      <c r="AR1411" s="118"/>
      <c r="AS1411" s="118"/>
      <c r="AT1411" s="118"/>
      <c r="AU1411" s="118"/>
      <c r="AV1411" s="118"/>
      <c r="AW1411" s="118"/>
      <c r="AX1411" s="118"/>
      <c r="AY1411" s="118"/>
      <c r="AZ1411" s="118"/>
      <c r="BA1411" s="118"/>
      <c r="BB1411" s="118"/>
      <c r="BC1411" s="118"/>
      <c r="BD1411" s="118"/>
      <c r="BE1411" s="118"/>
      <c r="BF1411" s="118"/>
      <c r="BG1411" s="118"/>
      <c r="BH1411" s="118"/>
      <c r="BI1411" s="118"/>
      <c r="BJ1411" s="118"/>
      <c r="BK1411" s="118"/>
      <c r="BL1411" s="118"/>
      <c r="BM1411" s="118"/>
      <c r="BN1411" s="118"/>
      <c r="BO1411" s="118"/>
      <c r="BP1411" s="118"/>
      <c r="BQ1411" s="118"/>
      <c r="BR1411" s="118"/>
      <c r="BS1411" s="118"/>
      <c r="BT1411" s="118"/>
      <c r="BU1411" s="118"/>
      <c r="BV1411" s="118"/>
      <c r="BW1411" s="118"/>
      <c r="BX1411" s="118"/>
      <c r="BY1411" s="118"/>
      <c r="BZ1411" s="118"/>
      <c r="CA1411" s="118"/>
      <c r="CB1411" s="118"/>
      <c r="CC1411" s="118"/>
      <c r="CD1411" s="118"/>
      <c r="CE1411" s="118"/>
      <c r="CF1411" s="118"/>
      <c r="CG1411" s="118"/>
      <c r="CH1411" s="118"/>
      <c r="CI1411" s="118"/>
      <c r="CJ1411" s="118"/>
      <c r="CK1411" s="118"/>
      <c r="CL1411" s="118"/>
      <c r="CM1411" s="118"/>
      <c r="CN1411" s="118"/>
      <c r="CO1411" s="118"/>
      <c r="CP1411" s="118"/>
      <c r="CQ1411" s="118"/>
      <c r="CR1411" s="118"/>
      <c r="CS1411" s="118"/>
      <c r="CT1411" s="118"/>
      <c r="CU1411" s="118"/>
      <c r="CV1411" s="118"/>
      <c r="CW1411" s="118"/>
      <c r="CX1411" s="118"/>
      <c r="CY1411" s="118"/>
      <c r="CZ1411" s="118"/>
      <c r="DA1411" s="118"/>
      <c r="DB1411" s="118"/>
      <c r="DC1411" s="118"/>
      <c r="DD1411" s="118"/>
      <c r="DE1411" s="118"/>
      <c r="DF1411" s="118"/>
      <c r="DG1411" s="118"/>
      <c r="DH1411" s="118"/>
      <c r="DI1411" s="118"/>
      <c r="DJ1411" s="118"/>
      <c r="DK1411" s="118"/>
      <c r="DL1411" s="118"/>
      <c r="DM1411" s="118"/>
      <c r="DN1411" s="118"/>
      <c r="DO1411" s="118"/>
      <c r="DP1411" s="118"/>
      <c r="DQ1411" s="118"/>
      <c r="DR1411" s="118"/>
      <c r="DS1411" s="118"/>
      <c r="DT1411" s="118"/>
      <c r="DU1411" s="118"/>
      <c r="DV1411" s="118"/>
      <c r="DW1411" s="118"/>
      <c r="DX1411" s="118"/>
      <c r="DY1411" s="118"/>
      <c r="DZ1411" s="118"/>
      <c r="EA1411" s="118"/>
      <c r="EB1411" s="118"/>
      <c r="EC1411" s="118"/>
      <c r="ED1411" s="118"/>
      <c r="EE1411" s="118"/>
      <c r="EF1411" s="118"/>
      <c r="EG1411" s="118"/>
      <c r="EH1411" s="118"/>
      <c r="EI1411" s="118"/>
      <c r="EJ1411" s="118"/>
      <c r="EK1411" s="118"/>
      <c r="EL1411" s="118"/>
      <c r="EM1411" s="118"/>
      <c r="EN1411" s="118"/>
      <c r="EO1411" s="118"/>
      <c r="EP1411" s="118"/>
      <c r="EQ1411" s="118"/>
      <c r="ER1411" s="118"/>
      <c r="ES1411" s="118"/>
      <c r="ET1411" s="118"/>
      <c r="EU1411" s="118"/>
      <c r="EV1411" s="118"/>
      <c r="EW1411" s="118"/>
      <c r="EX1411" s="118"/>
      <c r="EY1411" s="118"/>
      <c r="EZ1411" s="118"/>
      <c r="FA1411" s="118"/>
      <c r="FB1411" s="118"/>
      <c r="FC1411" s="118"/>
      <c r="FD1411" s="118"/>
      <c r="FE1411" s="118"/>
      <c r="FF1411" s="118"/>
      <c r="FG1411" s="118"/>
      <c r="FH1411" s="118"/>
      <c r="FI1411" s="118"/>
      <c r="FJ1411" s="118"/>
      <c r="FK1411" s="118"/>
      <c r="FL1411" s="118"/>
      <c r="FM1411" s="118"/>
      <c r="FN1411" s="118"/>
      <c r="FO1411" s="118"/>
      <c r="FP1411" s="118"/>
      <c r="FQ1411" s="118"/>
      <c r="FR1411" s="118"/>
      <c r="FS1411" s="118"/>
      <c r="FT1411" s="118"/>
      <c r="FU1411" s="118"/>
      <c r="FV1411" s="118"/>
      <c r="FW1411" s="118"/>
      <c r="FX1411" s="118"/>
      <c r="FY1411" s="118"/>
      <c r="FZ1411" s="118"/>
      <c r="GA1411" s="118"/>
      <c r="GB1411" s="118"/>
      <c r="GC1411" s="118"/>
      <c r="GD1411" s="118"/>
      <c r="GE1411" s="118"/>
      <c r="GF1411" s="118"/>
      <c r="GG1411" s="118"/>
      <c r="GH1411" s="118"/>
      <c r="GI1411" s="118"/>
      <c r="GJ1411" s="118"/>
      <c r="GK1411" s="118"/>
      <c r="GL1411" s="118"/>
      <c r="GM1411" s="118"/>
      <c r="GN1411" s="118"/>
      <c r="GO1411" s="118"/>
      <c r="GP1411" s="118"/>
      <c r="GQ1411" s="118"/>
      <c r="GR1411" s="118"/>
      <c r="GS1411" s="118"/>
      <c r="GT1411" s="118"/>
      <c r="GU1411" s="118"/>
      <c r="GV1411" s="118"/>
      <c r="GW1411" s="118"/>
      <c r="GX1411" s="118"/>
    </row>
    <row r="1412" spans="1:206" s="119" customFormat="1" x14ac:dyDescent="0.2">
      <c r="A1412" s="153" t="s">
        <v>817</v>
      </c>
      <c r="B1412" s="278" t="s">
        <v>95</v>
      </c>
      <c r="C1412" s="234">
        <v>12.21</v>
      </c>
      <c r="D1412" s="118"/>
      <c r="E1412" s="118"/>
      <c r="F1412" s="118"/>
      <c r="G1412" s="118"/>
      <c r="H1412" s="118"/>
      <c r="I1412" s="118"/>
      <c r="J1412" s="118"/>
      <c r="K1412" s="118"/>
      <c r="L1412" s="118"/>
      <c r="M1412" s="118"/>
      <c r="N1412" s="118"/>
      <c r="O1412" s="118"/>
      <c r="P1412" s="118"/>
      <c r="Q1412" s="118"/>
      <c r="R1412" s="118"/>
      <c r="S1412" s="118"/>
      <c r="T1412" s="118"/>
      <c r="U1412" s="118"/>
      <c r="V1412" s="118"/>
      <c r="W1412" s="118"/>
      <c r="X1412" s="118"/>
      <c r="Y1412" s="118"/>
      <c r="Z1412" s="118"/>
      <c r="AA1412" s="118"/>
      <c r="AB1412" s="118"/>
      <c r="AC1412" s="118"/>
      <c r="AD1412" s="118"/>
      <c r="AE1412" s="118"/>
      <c r="AF1412" s="118"/>
      <c r="AG1412" s="118"/>
      <c r="AH1412" s="118"/>
      <c r="AI1412" s="118"/>
      <c r="AJ1412" s="118"/>
      <c r="AK1412" s="118"/>
      <c r="AL1412" s="118"/>
      <c r="AM1412" s="118"/>
      <c r="AN1412" s="118"/>
      <c r="AO1412" s="118"/>
      <c r="AP1412" s="118"/>
      <c r="AQ1412" s="118"/>
      <c r="AR1412" s="118"/>
      <c r="AS1412" s="118"/>
      <c r="AT1412" s="118"/>
      <c r="AU1412" s="118"/>
      <c r="AV1412" s="118"/>
      <c r="AW1412" s="118"/>
      <c r="AX1412" s="118"/>
      <c r="AY1412" s="118"/>
      <c r="AZ1412" s="118"/>
      <c r="BA1412" s="118"/>
      <c r="BB1412" s="118"/>
      <c r="BC1412" s="118"/>
      <c r="BD1412" s="118"/>
      <c r="BE1412" s="118"/>
      <c r="BF1412" s="118"/>
      <c r="BG1412" s="118"/>
      <c r="BH1412" s="118"/>
      <c r="BI1412" s="118"/>
      <c r="BJ1412" s="118"/>
      <c r="BK1412" s="118"/>
      <c r="BL1412" s="118"/>
      <c r="BM1412" s="118"/>
      <c r="BN1412" s="118"/>
      <c r="BO1412" s="118"/>
      <c r="BP1412" s="118"/>
      <c r="BQ1412" s="118"/>
      <c r="BR1412" s="118"/>
      <c r="BS1412" s="118"/>
      <c r="BT1412" s="118"/>
      <c r="BU1412" s="118"/>
      <c r="BV1412" s="118"/>
      <c r="BW1412" s="118"/>
      <c r="BX1412" s="118"/>
      <c r="BY1412" s="118"/>
      <c r="BZ1412" s="118"/>
      <c r="CA1412" s="118"/>
      <c r="CB1412" s="118"/>
      <c r="CC1412" s="118"/>
      <c r="CD1412" s="118"/>
      <c r="CE1412" s="118"/>
      <c r="CF1412" s="118"/>
      <c r="CG1412" s="118"/>
      <c r="CH1412" s="118"/>
      <c r="CI1412" s="118"/>
      <c r="CJ1412" s="118"/>
      <c r="CK1412" s="118"/>
      <c r="CL1412" s="118"/>
      <c r="CM1412" s="118"/>
      <c r="CN1412" s="118"/>
      <c r="CO1412" s="118"/>
      <c r="CP1412" s="118"/>
      <c r="CQ1412" s="118"/>
      <c r="CR1412" s="118"/>
      <c r="CS1412" s="118"/>
      <c r="CT1412" s="118"/>
      <c r="CU1412" s="118"/>
      <c r="CV1412" s="118"/>
      <c r="CW1412" s="118"/>
      <c r="CX1412" s="118"/>
      <c r="CY1412" s="118"/>
      <c r="CZ1412" s="118"/>
      <c r="DA1412" s="118"/>
      <c r="DB1412" s="118"/>
      <c r="DC1412" s="118"/>
      <c r="DD1412" s="118"/>
      <c r="DE1412" s="118"/>
      <c r="DF1412" s="118"/>
      <c r="DG1412" s="118"/>
      <c r="DH1412" s="118"/>
      <c r="DI1412" s="118"/>
      <c r="DJ1412" s="118"/>
      <c r="DK1412" s="118"/>
      <c r="DL1412" s="118"/>
      <c r="DM1412" s="118"/>
      <c r="DN1412" s="118"/>
      <c r="DO1412" s="118"/>
      <c r="DP1412" s="118"/>
      <c r="DQ1412" s="118"/>
      <c r="DR1412" s="118"/>
      <c r="DS1412" s="118"/>
      <c r="DT1412" s="118"/>
      <c r="DU1412" s="118"/>
      <c r="DV1412" s="118"/>
      <c r="DW1412" s="118"/>
      <c r="DX1412" s="118"/>
      <c r="DY1412" s="118"/>
      <c r="DZ1412" s="118"/>
      <c r="EA1412" s="118"/>
      <c r="EB1412" s="118"/>
      <c r="EC1412" s="118"/>
      <c r="ED1412" s="118"/>
      <c r="EE1412" s="118"/>
      <c r="EF1412" s="118"/>
      <c r="EG1412" s="118"/>
      <c r="EH1412" s="118"/>
      <c r="EI1412" s="118"/>
      <c r="EJ1412" s="118"/>
      <c r="EK1412" s="118"/>
      <c r="EL1412" s="118"/>
      <c r="EM1412" s="118"/>
      <c r="EN1412" s="118"/>
      <c r="EO1412" s="118"/>
      <c r="EP1412" s="118"/>
      <c r="EQ1412" s="118"/>
      <c r="ER1412" s="118"/>
      <c r="ES1412" s="118"/>
      <c r="ET1412" s="118"/>
      <c r="EU1412" s="118"/>
      <c r="EV1412" s="118"/>
      <c r="EW1412" s="118"/>
      <c r="EX1412" s="118"/>
      <c r="EY1412" s="118"/>
      <c r="EZ1412" s="118"/>
      <c r="FA1412" s="118"/>
      <c r="FB1412" s="118"/>
      <c r="FC1412" s="118"/>
      <c r="FD1412" s="118"/>
      <c r="FE1412" s="118"/>
      <c r="FF1412" s="118"/>
      <c r="FG1412" s="118"/>
      <c r="FH1412" s="118"/>
      <c r="FI1412" s="118"/>
      <c r="FJ1412" s="118"/>
      <c r="FK1412" s="118"/>
      <c r="FL1412" s="118"/>
      <c r="FM1412" s="118"/>
      <c r="FN1412" s="118"/>
      <c r="FO1412" s="118"/>
      <c r="FP1412" s="118"/>
      <c r="FQ1412" s="118"/>
      <c r="FR1412" s="118"/>
      <c r="FS1412" s="118"/>
      <c r="FT1412" s="118"/>
      <c r="FU1412" s="118"/>
      <c r="FV1412" s="118"/>
      <c r="FW1412" s="118"/>
      <c r="FX1412" s="118"/>
      <c r="FY1412" s="118"/>
      <c r="FZ1412" s="118"/>
      <c r="GA1412" s="118"/>
      <c r="GB1412" s="118"/>
      <c r="GC1412" s="118"/>
      <c r="GD1412" s="118"/>
      <c r="GE1412" s="118"/>
      <c r="GF1412" s="118"/>
      <c r="GG1412" s="118"/>
      <c r="GH1412" s="118"/>
      <c r="GI1412" s="118"/>
      <c r="GJ1412" s="118"/>
      <c r="GK1412" s="118"/>
      <c r="GL1412" s="118"/>
      <c r="GM1412" s="118"/>
      <c r="GN1412" s="118"/>
      <c r="GO1412" s="118"/>
      <c r="GP1412" s="118"/>
      <c r="GQ1412" s="118"/>
      <c r="GR1412" s="118"/>
      <c r="GS1412" s="118"/>
      <c r="GT1412" s="118"/>
      <c r="GU1412" s="118"/>
      <c r="GV1412" s="118"/>
      <c r="GW1412" s="118"/>
      <c r="GX1412" s="118"/>
    </row>
    <row r="1413" spans="1:206" s="119" customFormat="1" x14ac:dyDescent="0.2">
      <c r="A1413" s="153" t="s">
        <v>818</v>
      </c>
      <c r="B1413" s="278" t="s">
        <v>52</v>
      </c>
      <c r="C1413" s="234">
        <v>12.21</v>
      </c>
      <c r="D1413" s="118"/>
      <c r="E1413" s="118"/>
      <c r="F1413" s="118"/>
      <c r="G1413" s="118"/>
      <c r="H1413" s="118"/>
      <c r="I1413" s="118"/>
      <c r="J1413" s="118"/>
      <c r="K1413" s="118"/>
      <c r="L1413" s="118"/>
      <c r="M1413" s="118"/>
      <c r="N1413" s="118"/>
      <c r="O1413" s="118"/>
      <c r="P1413" s="118"/>
      <c r="Q1413" s="118"/>
      <c r="R1413" s="118"/>
      <c r="S1413" s="118"/>
      <c r="T1413" s="118"/>
      <c r="U1413" s="118"/>
      <c r="V1413" s="118"/>
      <c r="W1413" s="118"/>
      <c r="X1413" s="118"/>
      <c r="Y1413" s="118"/>
      <c r="Z1413" s="118"/>
      <c r="AA1413" s="118"/>
      <c r="AB1413" s="118"/>
      <c r="AC1413" s="118"/>
      <c r="AD1413" s="118"/>
      <c r="AE1413" s="118"/>
      <c r="AF1413" s="118"/>
      <c r="AG1413" s="118"/>
      <c r="AH1413" s="118"/>
      <c r="AI1413" s="118"/>
      <c r="AJ1413" s="118"/>
      <c r="AK1413" s="118"/>
      <c r="AL1413" s="118"/>
      <c r="AM1413" s="118"/>
      <c r="AN1413" s="118"/>
      <c r="AO1413" s="118"/>
      <c r="AP1413" s="118"/>
      <c r="AQ1413" s="118"/>
      <c r="AR1413" s="118"/>
      <c r="AS1413" s="118"/>
      <c r="AT1413" s="118"/>
      <c r="AU1413" s="118"/>
      <c r="AV1413" s="118"/>
      <c r="AW1413" s="118"/>
      <c r="AX1413" s="118"/>
      <c r="AY1413" s="118"/>
      <c r="AZ1413" s="118"/>
      <c r="BA1413" s="118"/>
      <c r="BB1413" s="118"/>
      <c r="BC1413" s="118"/>
      <c r="BD1413" s="118"/>
      <c r="BE1413" s="118"/>
      <c r="BF1413" s="118"/>
      <c r="BG1413" s="118"/>
      <c r="BH1413" s="118"/>
      <c r="BI1413" s="118"/>
      <c r="BJ1413" s="118"/>
      <c r="BK1413" s="118"/>
      <c r="BL1413" s="118"/>
      <c r="BM1413" s="118"/>
      <c r="BN1413" s="118"/>
      <c r="BO1413" s="118"/>
      <c r="BP1413" s="118"/>
      <c r="BQ1413" s="118"/>
      <c r="BR1413" s="118"/>
      <c r="BS1413" s="118"/>
      <c r="BT1413" s="118"/>
      <c r="BU1413" s="118"/>
      <c r="BV1413" s="118"/>
      <c r="BW1413" s="118"/>
      <c r="BX1413" s="118"/>
      <c r="BY1413" s="118"/>
      <c r="BZ1413" s="118"/>
      <c r="CA1413" s="118"/>
      <c r="CB1413" s="118"/>
      <c r="CC1413" s="118"/>
      <c r="CD1413" s="118"/>
      <c r="CE1413" s="118"/>
      <c r="CF1413" s="118"/>
      <c r="CG1413" s="118"/>
      <c r="CH1413" s="118"/>
      <c r="CI1413" s="118"/>
      <c r="CJ1413" s="118"/>
      <c r="CK1413" s="118"/>
      <c r="CL1413" s="118"/>
      <c r="CM1413" s="118"/>
      <c r="CN1413" s="118"/>
      <c r="CO1413" s="118"/>
      <c r="CP1413" s="118"/>
      <c r="CQ1413" s="118"/>
      <c r="CR1413" s="118"/>
      <c r="CS1413" s="118"/>
      <c r="CT1413" s="118"/>
      <c r="CU1413" s="118"/>
      <c r="CV1413" s="118"/>
      <c r="CW1413" s="118"/>
      <c r="CX1413" s="118"/>
      <c r="CY1413" s="118"/>
      <c r="CZ1413" s="118"/>
      <c r="DA1413" s="118"/>
      <c r="DB1413" s="118"/>
      <c r="DC1413" s="118"/>
      <c r="DD1413" s="118"/>
      <c r="DE1413" s="118"/>
      <c r="DF1413" s="118"/>
      <c r="DG1413" s="118"/>
      <c r="DH1413" s="118"/>
      <c r="DI1413" s="118"/>
      <c r="DJ1413" s="118"/>
      <c r="DK1413" s="118"/>
      <c r="DL1413" s="118"/>
      <c r="DM1413" s="118"/>
      <c r="DN1413" s="118"/>
      <c r="DO1413" s="118"/>
      <c r="DP1413" s="118"/>
      <c r="DQ1413" s="118"/>
      <c r="DR1413" s="118"/>
      <c r="DS1413" s="118"/>
      <c r="DT1413" s="118"/>
      <c r="DU1413" s="118"/>
      <c r="DV1413" s="118"/>
      <c r="DW1413" s="118"/>
      <c r="DX1413" s="118"/>
      <c r="DY1413" s="118"/>
      <c r="DZ1413" s="118"/>
      <c r="EA1413" s="118"/>
      <c r="EB1413" s="118"/>
      <c r="EC1413" s="118"/>
      <c r="ED1413" s="118"/>
      <c r="EE1413" s="118"/>
      <c r="EF1413" s="118"/>
      <c r="EG1413" s="118"/>
      <c r="EH1413" s="118"/>
      <c r="EI1413" s="118"/>
      <c r="EJ1413" s="118"/>
      <c r="EK1413" s="118"/>
      <c r="EL1413" s="118"/>
      <c r="EM1413" s="118"/>
      <c r="EN1413" s="118"/>
      <c r="EO1413" s="118"/>
      <c r="EP1413" s="118"/>
      <c r="EQ1413" s="118"/>
      <c r="ER1413" s="118"/>
      <c r="ES1413" s="118"/>
      <c r="ET1413" s="118"/>
      <c r="EU1413" s="118"/>
      <c r="EV1413" s="118"/>
      <c r="EW1413" s="118"/>
      <c r="EX1413" s="118"/>
      <c r="EY1413" s="118"/>
      <c r="EZ1413" s="118"/>
      <c r="FA1413" s="118"/>
      <c r="FB1413" s="118"/>
      <c r="FC1413" s="118"/>
      <c r="FD1413" s="118"/>
      <c r="FE1413" s="118"/>
      <c r="FF1413" s="118"/>
      <c r="FG1413" s="118"/>
      <c r="FH1413" s="118"/>
      <c r="FI1413" s="118"/>
      <c r="FJ1413" s="118"/>
      <c r="FK1413" s="118"/>
      <c r="FL1413" s="118"/>
      <c r="FM1413" s="118"/>
      <c r="FN1413" s="118"/>
      <c r="FO1413" s="118"/>
      <c r="FP1413" s="118"/>
      <c r="FQ1413" s="118"/>
      <c r="FR1413" s="118"/>
      <c r="FS1413" s="118"/>
      <c r="FT1413" s="118"/>
      <c r="FU1413" s="118"/>
      <c r="FV1413" s="118"/>
      <c r="FW1413" s="118"/>
      <c r="FX1413" s="118"/>
      <c r="FY1413" s="118"/>
      <c r="FZ1413" s="118"/>
      <c r="GA1413" s="118"/>
      <c r="GB1413" s="118"/>
      <c r="GC1413" s="118"/>
      <c r="GD1413" s="118"/>
      <c r="GE1413" s="118"/>
      <c r="GF1413" s="118"/>
      <c r="GG1413" s="118"/>
      <c r="GH1413" s="118"/>
      <c r="GI1413" s="118"/>
      <c r="GJ1413" s="118"/>
      <c r="GK1413" s="118"/>
      <c r="GL1413" s="118"/>
      <c r="GM1413" s="118"/>
      <c r="GN1413" s="118"/>
      <c r="GO1413" s="118"/>
      <c r="GP1413" s="118"/>
      <c r="GQ1413" s="118"/>
      <c r="GR1413" s="118"/>
      <c r="GS1413" s="118"/>
      <c r="GT1413" s="118"/>
      <c r="GU1413" s="118"/>
      <c r="GV1413" s="118"/>
      <c r="GW1413" s="118"/>
      <c r="GX1413" s="118"/>
    </row>
    <row r="1414" spans="1:206" s="118" customFormat="1" x14ac:dyDescent="0.2">
      <c r="A1414" s="133"/>
      <c r="B1414" s="277"/>
      <c r="C1414" s="228"/>
    </row>
    <row r="1415" spans="1:206" s="14" customFormat="1" ht="23.25" customHeight="1" x14ac:dyDescent="0.2">
      <c r="A1415" s="116" t="s">
        <v>682</v>
      </c>
      <c r="B1415" s="292" t="s">
        <v>95</v>
      </c>
      <c r="C1415" s="186">
        <v>11</v>
      </c>
    </row>
  </sheetData>
  <autoFilter ref="A1:HU1415" xr:uid="{00000000-0009-0000-0000-000000000000}"/>
  <pageMargins left="0.23622047244094491" right="0.19685039370078741" top="0.70866141732283472" bottom="0.6692913385826772" header="0.51181102362204722" footer="0.47244094488188981"/>
  <pageSetup paperSize="9" scale="76" orientation="portrait" r:id="rId1"/>
  <headerFooter differentFirst="1" alignWithMargins="0">
    <oddFooter>&amp;C- &amp;P -</oddFooter>
  </headerFooter>
  <rowBreaks count="6" manualBreakCount="6">
    <brk id="251" max="16383" man="1"/>
    <brk id="287" max="16383" man="1"/>
    <brk id="904" max="16383" man="1"/>
    <brk id="1036" max="16383" man="1"/>
    <brk id="1199" max="16383" man="1"/>
    <brk id="10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"/>
  <sheetViews>
    <sheetView tabSelected="1" zoomScale="140" zoomScaleNormal="140" workbookViewId="0">
      <pane xSplit="1" ySplit="1" topLeftCell="B77" activePane="bottomRight" state="frozen"/>
      <selection activeCell="C1" sqref="C1"/>
      <selection pane="topRight" activeCell="E1" sqref="E1"/>
      <selection pane="bottomLeft" activeCell="C6" sqref="C6"/>
      <selection pane="bottomRight" activeCell="A99" sqref="A99"/>
    </sheetView>
  </sheetViews>
  <sheetFormatPr defaultColWidth="8.7109375" defaultRowHeight="12.75" x14ac:dyDescent="0.2"/>
  <cols>
    <col min="1" max="1" width="65.28515625" style="32" customWidth="1"/>
    <col min="2" max="2" width="5.140625" style="193" bestFit="1" customWidth="1"/>
    <col min="3" max="3" width="11.140625" style="310" customWidth="1"/>
    <col min="4" max="4" width="10" style="169" customWidth="1"/>
    <col min="5" max="5" width="7.7109375" style="298" bestFit="1" customWidth="1"/>
    <col min="6" max="6" width="18.140625" style="300" bestFit="1" customWidth="1"/>
    <col min="7" max="7" width="15.5703125" style="300" bestFit="1" customWidth="1"/>
    <col min="8" max="8" width="18.140625" style="300" bestFit="1" customWidth="1"/>
    <col min="9" max="16384" width="8.7109375" style="171"/>
  </cols>
  <sheetData>
    <row r="1" spans="1:8" s="172" customFormat="1" ht="57.75" customHeight="1" x14ac:dyDescent="0.2">
      <c r="A1" s="301" t="s">
        <v>205</v>
      </c>
      <c r="B1" s="301" t="s">
        <v>918</v>
      </c>
      <c r="C1" s="311" t="s">
        <v>1239</v>
      </c>
      <c r="D1" s="302" t="s">
        <v>1240</v>
      </c>
      <c r="E1" s="303" t="s">
        <v>1243</v>
      </c>
      <c r="F1" s="304" t="s">
        <v>1241</v>
      </c>
      <c r="G1" s="304" t="s">
        <v>1244</v>
      </c>
      <c r="H1" s="304" t="s">
        <v>1242</v>
      </c>
    </row>
    <row r="2" spans="1:8" s="32" customFormat="1" x14ac:dyDescent="0.2">
      <c r="A2" s="173" t="s">
        <v>919</v>
      </c>
      <c r="B2" s="120" t="s">
        <v>95</v>
      </c>
      <c r="C2" s="306" t="s">
        <v>1254</v>
      </c>
      <c r="D2" s="174"/>
      <c r="E2" s="296"/>
      <c r="F2" s="299">
        <f>C2*D2</f>
        <v>0</v>
      </c>
      <c r="G2" s="299">
        <f>F2*E2</f>
        <v>0</v>
      </c>
      <c r="H2" s="299">
        <f>F2+G2</f>
        <v>0</v>
      </c>
    </row>
    <row r="3" spans="1:8" s="32" customFormat="1" x14ac:dyDescent="0.2">
      <c r="A3" s="181" t="s">
        <v>1263</v>
      </c>
      <c r="B3" s="120" t="s">
        <v>95</v>
      </c>
      <c r="C3" s="306" t="s">
        <v>1262</v>
      </c>
      <c r="D3" s="174"/>
      <c r="E3" s="296"/>
      <c r="F3" s="299">
        <f t="shared" ref="F3:F27" si="0">C3*D3</f>
        <v>0</v>
      </c>
      <c r="G3" s="299">
        <f t="shared" ref="G3:G27" si="1">F3*E3</f>
        <v>0</v>
      </c>
      <c r="H3" s="299">
        <f t="shared" ref="H3:H27" si="2">F3+G3</f>
        <v>0</v>
      </c>
    </row>
    <row r="4" spans="1:8" s="32" customFormat="1" x14ac:dyDescent="0.2">
      <c r="A4" s="181" t="s">
        <v>920</v>
      </c>
      <c r="B4" s="120" t="s">
        <v>95</v>
      </c>
      <c r="C4" s="306" t="s">
        <v>1274</v>
      </c>
      <c r="D4" s="174"/>
      <c r="E4" s="296"/>
      <c r="F4" s="299">
        <f t="shared" si="0"/>
        <v>0</v>
      </c>
      <c r="G4" s="299">
        <f t="shared" si="1"/>
        <v>0</v>
      </c>
      <c r="H4" s="299">
        <f t="shared" si="2"/>
        <v>0</v>
      </c>
    </row>
    <row r="5" spans="1:8" s="32" customFormat="1" x14ac:dyDescent="0.2">
      <c r="A5" s="181" t="s">
        <v>1264</v>
      </c>
      <c r="B5" s="120" t="s">
        <v>95</v>
      </c>
      <c r="C5" s="306" t="s">
        <v>1251</v>
      </c>
      <c r="D5" s="174"/>
      <c r="E5" s="296"/>
      <c r="F5" s="299">
        <f t="shared" si="0"/>
        <v>0</v>
      </c>
      <c r="G5" s="299">
        <f t="shared" si="1"/>
        <v>0</v>
      </c>
      <c r="H5" s="299">
        <f t="shared" si="2"/>
        <v>0</v>
      </c>
    </row>
    <row r="6" spans="1:8" s="32" customFormat="1" x14ac:dyDescent="0.2">
      <c r="A6" s="181" t="s">
        <v>921</v>
      </c>
      <c r="B6" s="120" t="s">
        <v>95</v>
      </c>
      <c r="C6" s="306" t="s">
        <v>1248</v>
      </c>
      <c r="D6" s="174"/>
      <c r="E6" s="296"/>
      <c r="F6" s="299">
        <f t="shared" si="0"/>
        <v>0</v>
      </c>
      <c r="G6" s="299">
        <f t="shared" si="1"/>
        <v>0</v>
      </c>
      <c r="H6" s="299">
        <f t="shared" si="2"/>
        <v>0</v>
      </c>
    </row>
    <row r="7" spans="1:8" s="32" customFormat="1" x14ac:dyDescent="0.2">
      <c r="A7" s="181" t="s">
        <v>1265</v>
      </c>
      <c r="B7" s="120" t="s">
        <v>95</v>
      </c>
      <c r="C7" s="306" t="s">
        <v>1255</v>
      </c>
      <c r="D7" s="174"/>
      <c r="E7" s="296"/>
      <c r="F7" s="299">
        <f t="shared" si="0"/>
        <v>0</v>
      </c>
      <c r="G7" s="299">
        <f t="shared" si="1"/>
        <v>0</v>
      </c>
      <c r="H7" s="299">
        <f t="shared" si="2"/>
        <v>0</v>
      </c>
    </row>
    <row r="8" spans="1:8" s="32" customFormat="1" x14ac:dyDescent="0.2">
      <c r="A8" s="181" t="s">
        <v>922</v>
      </c>
      <c r="B8" s="120" t="s">
        <v>95</v>
      </c>
      <c r="C8" s="306" t="s">
        <v>1255</v>
      </c>
      <c r="D8" s="174"/>
      <c r="E8" s="296"/>
      <c r="F8" s="299">
        <f t="shared" si="0"/>
        <v>0</v>
      </c>
      <c r="G8" s="299">
        <f t="shared" si="1"/>
        <v>0</v>
      </c>
      <c r="H8" s="299">
        <f t="shared" si="2"/>
        <v>0</v>
      </c>
    </row>
    <row r="9" spans="1:8" s="32" customFormat="1" x14ac:dyDescent="0.2">
      <c r="A9" s="173" t="s">
        <v>1272</v>
      </c>
      <c r="B9" s="120" t="s">
        <v>95</v>
      </c>
      <c r="C9" s="306" t="s">
        <v>1260</v>
      </c>
      <c r="D9" s="174"/>
      <c r="E9" s="296"/>
      <c r="F9" s="299">
        <f t="shared" si="0"/>
        <v>0</v>
      </c>
      <c r="G9" s="299">
        <f t="shared" si="1"/>
        <v>0</v>
      </c>
      <c r="H9" s="299">
        <f t="shared" si="2"/>
        <v>0</v>
      </c>
    </row>
    <row r="10" spans="1:8" s="32" customFormat="1" x14ac:dyDescent="0.2">
      <c r="A10" s="176" t="s">
        <v>200</v>
      </c>
      <c r="B10" s="120" t="s">
        <v>95</v>
      </c>
      <c r="C10" s="306" t="s">
        <v>1255</v>
      </c>
      <c r="D10" s="174"/>
      <c r="E10" s="296"/>
      <c r="F10" s="299">
        <f t="shared" si="0"/>
        <v>0</v>
      </c>
      <c r="G10" s="299">
        <f t="shared" si="1"/>
        <v>0</v>
      </c>
      <c r="H10" s="299">
        <f t="shared" si="2"/>
        <v>0</v>
      </c>
    </row>
    <row r="11" spans="1:8" s="32" customFormat="1" x14ac:dyDescent="0.2">
      <c r="A11" s="160" t="s">
        <v>86</v>
      </c>
      <c r="B11" s="120" t="s">
        <v>95</v>
      </c>
      <c r="C11" s="306" t="s">
        <v>1255</v>
      </c>
      <c r="D11" s="174"/>
      <c r="E11" s="296"/>
      <c r="F11" s="299">
        <f t="shared" si="0"/>
        <v>0</v>
      </c>
      <c r="G11" s="299">
        <f t="shared" si="1"/>
        <v>0</v>
      </c>
      <c r="H11" s="299">
        <f t="shared" si="2"/>
        <v>0</v>
      </c>
    </row>
    <row r="12" spans="1:8" s="32" customFormat="1" x14ac:dyDescent="0.2">
      <c r="A12" s="177" t="s">
        <v>1266</v>
      </c>
      <c r="B12" s="120" t="s">
        <v>95</v>
      </c>
      <c r="C12" s="306" t="s">
        <v>1251</v>
      </c>
      <c r="D12" s="174"/>
      <c r="E12" s="296"/>
      <c r="F12" s="299">
        <f t="shared" si="0"/>
        <v>0</v>
      </c>
      <c r="G12" s="299">
        <f t="shared" si="1"/>
        <v>0</v>
      </c>
      <c r="H12" s="299">
        <f t="shared" si="2"/>
        <v>0</v>
      </c>
    </row>
    <row r="13" spans="1:8" s="32" customFormat="1" x14ac:dyDescent="0.2">
      <c r="A13" s="176" t="s">
        <v>923</v>
      </c>
      <c r="B13" s="120" t="s">
        <v>95</v>
      </c>
      <c r="C13" s="306" t="s">
        <v>1255</v>
      </c>
      <c r="D13" s="174"/>
      <c r="E13" s="296"/>
      <c r="F13" s="299">
        <f t="shared" si="0"/>
        <v>0</v>
      </c>
      <c r="G13" s="299">
        <f t="shared" si="1"/>
        <v>0</v>
      </c>
      <c r="H13" s="299">
        <f t="shared" si="2"/>
        <v>0</v>
      </c>
    </row>
    <row r="14" spans="1:8" s="32" customFormat="1" x14ac:dyDescent="0.2">
      <c r="A14" s="176" t="s">
        <v>924</v>
      </c>
      <c r="B14" s="120" t="s">
        <v>95</v>
      </c>
      <c r="C14" s="306" t="s">
        <v>1255</v>
      </c>
      <c r="D14" s="174"/>
      <c r="E14" s="296"/>
      <c r="F14" s="299">
        <f t="shared" si="0"/>
        <v>0</v>
      </c>
      <c r="G14" s="299">
        <f t="shared" si="1"/>
        <v>0</v>
      </c>
      <c r="H14" s="299">
        <f t="shared" si="2"/>
        <v>0</v>
      </c>
    </row>
    <row r="15" spans="1:8" s="32" customFormat="1" x14ac:dyDescent="0.2">
      <c r="A15" s="179" t="s">
        <v>925</v>
      </c>
      <c r="B15" s="120" t="s">
        <v>95</v>
      </c>
      <c r="C15" s="306" t="s">
        <v>1256</v>
      </c>
      <c r="D15" s="174"/>
      <c r="E15" s="296"/>
      <c r="F15" s="299">
        <f t="shared" si="0"/>
        <v>0</v>
      </c>
      <c r="G15" s="299">
        <f t="shared" si="1"/>
        <v>0</v>
      </c>
      <c r="H15" s="299">
        <f t="shared" si="2"/>
        <v>0</v>
      </c>
    </row>
    <row r="16" spans="1:8" s="32" customFormat="1" x14ac:dyDescent="0.2">
      <c r="A16" s="176" t="s">
        <v>1178</v>
      </c>
      <c r="B16" s="120" t="s">
        <v>95</v>
      </c>
      <c r="C16" s="306" t="s">
        <v>1248</v>
      </c>
      <c r="D16" s="174"/>
      <c r="E16" s="296"/>
      <c r="F16" s="299">
        <f t="shared" si="0"/>
        <v>0</v>
      </c>
      <c r="G16" s="299">
        <f t="shared" si="1"/>
        <v>0</v>
      </c>
      <c r="H16" s="299">
        <f t="shared" si="2"/>
        <v>0</v>
      </c>
    </row>
    <row r="17" spans="1:8" s="32" customFormat="1" x14ac:dyDescent="0.2">
      <c r="A17" s="176" t="s">
        <v>89</v>
      </c>
      <c r="B17" s="120" t="s">
        <v>95</v>
      </c>
      <c r="C17" s="306" t="s">
        <v>1252</v>
      </c>
      <c r="D17" s="174"/>
      <c r="E17" s="296"/>
      <c r="F17" s="299">
        <f t="shared" si="0"/>
        <v>0</v>
      </c>
      <c r="G17" s="299">
        <f t="shared" si="1"/>
        <v>0</v>
      </c>
      <c r="H17" s="299">
        <f t="shared" si="2"/>
        <v>0</v>
      </c>
    </row>
    <row r="18" spans="1:8" s="32" customFormat="1" x14ac:dyDescent="0.2">
      <c r="A18" s="176" t="s">
        <v>926</v>
      </c>
      <c r="B18" s="120" t="s">
        <v>95</v>
      </c>
      <c r="C18" s="306" t="s">
        <v>1251</v>
      </c>
      <c r="D18" s="174"/>
      <c r="E18" s="296"/>
      <c r="F18" s="299">
        <f t="shared" si="0"/>
        <v>0</v>
      </c>
      <c r="G18" s="299">
        <f t="shared" si="1"/>
        <v>0</v>
      </c>
      <c r="H18" s="299">
        <f t="shared" si="2"/>
        <v>0</v>
      </c>
    </row>
    <row r="19" spans="1:8" s="32" customFormat="1" x14ac:dyDescent="0.2">
      <c r="A19" s="176" t="s">
        <v>927</v>
      </c>
      <c r="B19" s="120" t="s">
        <v>95</v>
      </c>
      <c r="C19" s="306" t="s">
        <v>1251</v>
      </c>
      <c r="D19" s="174"/>
      <c r="E19" s="296"/>
      <c r="F19" s="299">
        <f t="shared" si="0"/>
        <v>0</v>
      </c>
      <c r="G19" s="299">
        <f t="shared" si="1"/>
        <v>0</v>
      </c>
      <c r="H19" s="299">
        <f t="shared" si="2"/>
        <v>0</v>
      </c>
    </row>
    <row r="20" spans="1:8" s="32" customFormat="1" x14ac:dyDescent="0.2">
      <c r="A20" s="176" t="s">
        <v>928</v>
      </c>
      <c r="B20" s="120" t="s">
        <v>95</v>
      </c>
      <c r="C20" s="306" t="s">
        <v>1247</v>
      </c>
      <c r="D20" s="174"/>
      <c r="E20" s="296"/>
      <c r="F20" s="299">
        <f t="shared" si="0"/>
        <v>0</v>
      </c>
      <c r="G20" s="299">
        <f t="shared" si="1"/>
        <v>0</v>
      </c>
      <c r="H20" s="299">
        <f t="shared" si="2"/>
        <v>0</v>
      </c>
    </row>
    <row r="21" spans="1:8" s="32" customFormat="1" x14ac:dyDescent="0.2">
      <c r="A21" s="176" t="s">
        <v>1179</v>
      </c>
      <c r="B21" s="120" t="s">
        <v>52</v>
      </c>
      <c r="C21" s="306" t="s">
        <v>1247</v>
      </c>
      <c r="D21" s="175"/>
      <c r="E21" s="296"/>
      <c r="F21" s="299">
        <f t="shared" si="0"/>
        <v>0</v>
      </c>
      <c r="G21" s="299">
        <f t="shared" si="1"/>
        <v>0</v>
      </c>
      <c r="H21" s="299">
        <f t="shared" si="2"/>
        <v>0</v>
      </c>
    </row>
    <row r="22" spans="1:8" s="32" customFormat="1" x14ac:dyDescent="0.2">
      <c r="A22" s="179" t="s">
        <v>929</v>
      </c>
      <c r="B22" s="120" t="s">
        <v>95</v>
      </c>
      <c r="C22" s="306" t="s">
        <v>1248</v>
      </c>
      <c r="D22" s="174"/>
      <c r="E22" s="296"/>
      <c r="F22" s="299">
        <f t="shared" si="0"/>
        <v>0</v>
      </c>
      <c r="G22" s="299">
        <f t="shared" si="1"/>
        <v>0</v>
      </c>
      <c r="H22" s="299">
        <f t="shared" si="2"/>
        <v>0</v>
      </c>
    </row>
    <row r="23" spans="1:8" s="32" customFormat="1" x14ac:dyDescent="0.2">
      <c r="A23" s="176" t="s">
        <v>930</v>
      </c>
      <c r="B23" s="120" t="s">
        <v>95</v>
      </c>
      <c r="C23" s="306" t="s">
        <v>1260</v>
      </c>
      <c r="D23" s="174"/>
      <c r="E23" s="296"/>
      <c r="F23" s="299">
        <f t="shared" si="0"/>
        <v>0</v>
      </c>
      <c r="G23" s="299">
        <f t="shared" si="1"/>
        <v>0</v>
      </c>
      <c r="H23" s="299">
        <f t="shared" si="2"/>
        <v>0</v>
      </c>
    </row>
    <row r="24" spans="1:8" s="32" customFormat="1" x14ac:dyDescent="0.2">
      <c r="A24" s="185" t="s">
        <v>51</v>
      </c>
      <c r="B24" s="120" t="s">
        <v>95</v>
      </c>
      <c r="C24" s="306" t="s">
        <v>1262</v>
      </c>
      <c r="D24" s="174"/>
      <c r="E24" s="296"/>
      <c r="F24" s="299">
        <f t="shared" si="0"/>
        <v>0</v>
      </c>
      <c r="G24" s="299">
        <f t="shared" si="1"/>
        <v>0</v>
      </c>
      <c r="H24" s="299">
        <f t="shared" si="2"/>
        <v>0</v>
      </c>
    </row>
    <row r="25" spans="1:8" s="32" customFormat="1" x14ac:dyDescent="0.2">
      <c r="A25" s="173" t="s">
        <v>931</v>
      </c>
      <c r="B25" s="120" t="s">
        <v>95</v>
      </c>
      <c r="C25" s="306" t="s">
        <v>1247</v>
      </c>
      <c r="D25" s="174"/>
      <c r="E25" s="296"/>
      <c r="F25" s="299">
        <f t="shared" si="0"/>
        <v>0</v>
      </c>
      <c r="G25" s="299">
        <f t="shared" si="1"/>
        <v>0</v>
      </c>
      <c r="H25" s="299">
        <f t="shared" si="2"/>
        <v>0</v>
      </c>
    </row>
    <row r="26" spans="1:8" s="32" customFormat="1" x14ac:dyDescent="0.2">
      <c r="A26" s="173" t="s">
        <v>222</v>
      </c>
      <c r="B26" s="120" t="s">
        <v>95</v>
      </c>
      <c r="C26" s="306" t="s">
        <v>1247</v>
      </c>
      <c r="D26" s="174"/>
      <c r="E26" s="296"/>
      <c r="F26" s="299">
        <f t="shared" si="0"/>
        <v>0</v>
      </c>
      <c r="G26" s="299">
        <f t="shared" si="1"/>
        <v>0</v>
      </c>
      <c r="H26" s="299">
        <f t="shared" si="2"/>
        <v>0</v>
      </c>
    </row>
    <row r="27" spans="1:8" s="32" customFormat="1" x14ac:dyDescent="0.2">
      <c r="A27" s="152" t="s">
        <v>1245</v>
      </c>
      <c r="B27" s="120" t="s">
        <v>95</v>
      </c>
      <c r="C27" s="306" t="s">
        <v>1254</v>
      </c>
      <c r="D27" s="180"/>
      <c r="E27" s="296"/>
      <c r="F27" s="299">
        <f t="shared" si="0"/>
        <v>0</v>
      </c>
      <c r="G27" s="299">
        <f t="shared" si="1"/>
        <v>0</v>
      </c>
      <c r="H27" s="299">
        <f t="shared" si="2"/>
        <v>0</v>
      </c>
    </row>
    <row r="28" spans="1:8" s="32" customFormat="1" x14ac:dyDescent="0.2">
      <c r="A28" s="176" t="s">
        <v>932</v>
      </c>
      <c r="B28" s="120" t="s">
        <v>95</v>
      </c>
      <c r="C28" s="306" t="s">
        <v>1262</v>
      </c>
      <c r="D28" s="174"/>
      <c r="E28" s="296"/>
      <c r="F28" s="299">
        <f t="shared" ref="F28:F39" si="3">C28*D28</f>
        <v>0</v>
      </c>
      <c r="G28" s="299">
        <f t="shared" ref="G28:G39" si="4">F28*E28</f>
        <v>0</v>
      </c>
      <c r="H28" s="299">
        <f t="shared" ref="H28:H39" si="5">F28+G28</f>
        <v>0</v>
      </c>
    </row>
    <row r="29" spans="1:8" s="32" customFormat="1" x14ac:dyDescent="0.2">
      <c r="A29" s="160" t="s">
        <v>1267</v>
      </c>
      <c r="B29" s="120" t="s">
        <v>95</v>
      </c>
      <c r="C29" s="306" t="s">
        <v>1262</v>
      </c>
      <c r="D29" s="174"/>
      <c r="E29" s="296"/>
      <c r="F29" s="299">
        <f t="shared" si="3"/>
        <v>0</v>
      </c>
      <c r="G29" s="299">
        <f t="shared" si="4"/>
        <v>0</v>
      </c>
      <c r="H29" s="299">
        <f t="shared" si="5"/>
        <v>0</v>
      </c>
    </row>
    <row r="30" spans="1:8" s="32" customFormat="1" x14ac:dyDescent="0.2">
      <c r="A30" s="176" t="s">
        <v>933</v>
      </c>
      <c r="B30" s="120" t="s">
        <v>95</v>
      </c>
      <c r="C30" s="306" t="s">
        <v>1255</v>
      </c>
      <c r="D30" s="175"/>
      <c r="E30" s="296"/>
      <c r="F30" s="299">
        <f t="shared" si="3"/>
        <v>0</v>
      </c>
      <c r="G30" s="299">
        <f t="shared" si="4"/>
        <v>0</v>
      </c>
      <c r="H30" s="299">
        <f t="shared" si="5"/>
        <v>0</v>
      </c>
    </row>
    <row r="31" spans="1:8" s="32" customFormat="1" x14ac:dyDescent="0.2">
      <c r="A31" s="176" t="s">
        <v>934</v>
      </c>
      <c r="B31" s="120" t="s">
        <v>95</v>
      </c>
      <c r="C31" s="306" t="s">
        <v>1255</v>
      </c>
      <c r="D31" s="175"/>
      <c r="E31" s="296"/>
      <c r="F31" s="299">
        <f t="shared" si="3"/>
        <v>0</v>
      </c>
      <c r="G31" s="299">
        <f t="shared" si="4"/>
        <v>0</v>
      </c>
      <c r="H31" s="299">
        <f t="shared" si="5"/>
        <v>0</v>
      </c>
    </row>
    <row r="32" spans="1:8" s="32" customFormat="1" x14ac:dyDescent="0.2">
      <c r="A32" s="160" t="s">
        <v>1172</v>
      </c>
      <c r="B32" s="192" t="s">
        <v>95</v>
      </c>
      <c r="C32" s="307" t="s">
        <v>1248</v>
      </c>
      <c r="D32" s="175"/>
      <c r="E32" s="296"/>
      <c r="F32" s="299">
        <f t="shared" si="3"/>
        <v>0</v>
      </c>
      <c r="G32" s="299">
        <f t="shared" si="4"/>
        <v>0</v>
      </c>
      <c r="H32" s="299">
        <f t="shared" si="5"/>
        <v>0</v>
      </c>
    </row>
    <row r="33" spans="1:8" s="32" customFormat="1" x14ac:dyDescent="0.2">
      <c r="A33" s="173" t="s">
        <v>1258</v>
      </c>
      <c r="B33" s="120" t="s">
        <v>95</v>
      </c>
      <c r="C33" s="306" t="s">
        <v>1248</v>
      </c>
      <c r="D33" s="175"/>
      <c r="E33" s="296"/>
      <c r="F33" s="299">
        <f t="shared" si="3"/>
        <v>0</v>
      </c>
      <c r="G33" s="299">
        <f t="shared" si="4"/>
        <v>0</v>
      </c>
      <c r="H33" s="299">
        <f t="shared" si="5"/>
        <v>0</v>
      </c>
    </row>
    <row r="34" spans="1:8" s="32" customFormat="1" x14ac:dyDescent="0.2">
      <c r="A34" s="173" t="s">
        <v>1259</v>
      </c>
      <c r="B34" s="120" t="s">
        <v>95</v>
      </c>
      <c r="C34" s="306" t="s">
        <v>1248</v>
      </c>
      <c r="D34" s="175"/>
      <c r="E34" s="296"/>
      <c r="F34" s="299">
        <f t="shared" si="3"/>
        <v>0</v>
      </c>
      <c r="G34" s="299">
        <f t="shared" si="4"/>
        <v>0</v>
      </c>
      <c r="H34" s="299">
        <f t="shared" si="5"/>
        <v>0</v>
      </c>
    </row>
    <row r="35" spans="1:8" s="32" customFormat="1" x14ac:dyDescent="0.2">
      <c r="A35" s="173" t="s">
        <v>1268</v>
      </c>
      <c r="B35" s="120" t="s">
        <v>95</v>
      </c>
      <c r="C35" s="306" t="s">
        <v>1247</v>
      </c>
      <c r="D35" s="175"/>
      <c r="E35" s="296"/>
      <c r="F35" s="299">
        <f t="shared" si="3"/>
        <v>0</v>
      </c>
      <c r="G35" s="299">
        <f t="shared" si="4"/>
        <v>0</v>
      </c>
      <c r="H35" s="299">
        <f t="shared" si="5"/>
        <v>0</v>
      </c>
    </row>
    <row r="36" spans="1:8" s="32" customFormat="1" x14ac:dyDescent="0.2">
      <c r="A36" s="183" t="s">
        <v>38</v>
      </c>
      <c r="B36" s="120" t="s">
        <v>95</v>
      </c>
      <c r="C36" s="306" t="s">
        <v>1254</v>
      </c>
      <c r="D36" s="175"/>
      <c r="E36" s="296"/>
      <c r="F36" s="299">
        <f t="shared" si="3"/>
        <v>0</v>
      </c>
      <c r="G36" s="299">
        <f t="shared" si="4"/>
        <v>0</v>
      </c>
      <c r="H36" s="299">
        <f t="shared" si="5"/>
        <v>0</v>
      </c>
    </row>
    <row r="37" spans="1:8" s="32" customFormat="1" x14ac:dyDescent="0.2">
      <c r="A37" s="183" t="s">
        <v>935</v>
      </c>
      <c r="B37" s="120" t="s">
        <v>95</v>
      </c>
      <c r="C37" s="306" t="s">
        <v>1248</v>
      </c>
      <c r="D37" s="175"/>
      <c r="E37" s="296"/>
      <c r="F37" s="299">
        <f t="shared" si="3"/>
        <v>0</v>
      </c>
      <c r="G37" s="299">
        <f t="shared" si="4"/>
        <v>0</v>
      </c>
      <c r="H37" s="299">
        <f t="shared" si="5"/>
        <v>0</v>
      </c>
    </row>
    <row r="38" spans="1:8" s="32" customFormat="1" x14ac:dyDescent="0.2">
      <c r="A38" s="173" t="s">
        <v>1042</v>
      </c>
      <c r="B38" s="120" t="s">
        <v>95</v>
      </c>
      <c r="C38" s="306" t="s">
        <v>1255</v>
      </c>
      <c r="D38" s="175"/>
      <c r="E38" s="296"/>
      <c r="F38" s="299">
        <f t="shared" si="3"/>
        <v>0</v>
      </c>
      <c r="G38" s="299">
        <f t="shared" si="4"/>
        <v>0</v>
      </c>
      <c r="H38" s="299">
        <f t="shared" si="5"/>
        <v>0</v>
      </c>
    </row>
    <row r="39" spans="1:8" s="32" customFormat="1" x14ac:dyDescent="0.2">
      <c r="A39" s="173" t="s">
        <v>523</v>
      </c>
      <c r="B39" s="120" t="s">
        <v>95</v>
      </c>
      <c r="C39" s="306" t="s">
        <v>1248</v>
      </c>
      <c r="D39" s="175"/>
      <c r="E39" s="296"/>
      <c r="F39" s="299">
        <f t="shared" si="3"/>
        <v>0</v>
      </c>
      <c r="G39" s="299">
        <f t="shared" si="4"/>
        <v>0</v>
      </c>
      <c r="H39" s="299">
        <f t="shared" si="5"/>
        <v>0</v>
      </c>
    </row>
    <row r="40" spans="1:8" s="32" customFormat="1" x14ac:dyDescent="0.2">
      <c r="A40" s="160" t="s">
        <v>70</v>
      </c>
      <c r="B40" s="120" t="s">
        <v>95</v>
      </c>
      <c r="C40" s="306" t="s">
        <v>1254</v>
      </c>
      <c r="D40" s="175"/>
      <c r="E40" s="296"/>
      <c r="F40" s="299">
        <f t="shared" ref="F40:F60" si="6">C40*D40</f>
        <v>0</v>
      </c>
      <c r="G40" s="299">
        <f t="shared" ref="G40:G60" si="7">F40*E40</f>
        <v>0</v>
      </c>
      <c r="H40" s="299">
        <f t="shared" ref="H40:H60" si="8">F40+G40</f>
        <v>0</v>
      </c>
    </row>
    <row r="41" spans="1:8" s="32" customFormat="1" x14ac:dyDescent="0.2">
      <c r="A41" s="160" t="s">
        <v>936</v>
      </c>
      <c r="B41" s="120" t="s">
        <v>95</v>
      </c>
      <c r="C41" s="306" t="s">
        <v>1248</v>
      </c>
      <c r="D41" s="175"/>
      <c r="E41" s="296"/>
      <c r="F41" s="299">
        <f t="shared" si="6"/>
        <v>0</v>
      </c>
      <c r="G41" s="299">
        <f t="shared" si="7"/>
        <v>0</v>
      </c>
      <c r="H41" s="299">
        <f t="shared" si="8"/>
        <v>0</v>
      </c>
    </row>
    <row r="42" spans="1:8" s="32" customFormat="1" x14ac:dyDescent="0.2">
      <c r="A42" s="176" t="s">
        <v>937</v>
      </c>
      <c r="B42" s="120" t="s">
        <v>95</v>
      </c>
      <c r="C42" s="306" t="s">
        <v>1250</v>
      </c>
      <c r="D42" s="175"/>
      <c r="E42" s="296"/>
      <c r="F42" s="299">
        <f t="shared" si="6"/>
        <v>0</v>
      </c>
      <c r="G42" s="299">
        <f t="shared" si="7"/>
        <v>0</v>
      </c>
      <c r="H42" s="299">
        <f t="shared" si="8"/>
        <v>0</v>
      </c>
    </row>
    <row r="43" spans="1:8" s="32" customFormat="1" x14ac:dyDescent="0.2">
      <c r="A43" s="176" t="s">
        <v>938</v>
      </c>
      <c r="B43" s="120" t="s">
        <v>95</v>
      </c>
      <c r="C43" s="306" t="s">
        <v>1254</v>
      </c>
      <c r="D43" s="175"/>
      <c r="E43" s="296"/>
      <c r="F43" s="299">
        <f t="shared" si="6"/>
        <v>0</v>
      </c>
      <c r="G43" s="299">
        <f t="shared" si="7"/>
        <v>0</v>
      </c>
      <c r="H43" s="299">
        <f t="shared" si="8"/>
        <v>0</v>
      </c>
    </row>
    <row r="44" spans="1:8" s="32" customFormat="1" x14ac:dyDescent="0.2">
      <c r="A44" s="176" t="s">
        <v>939</v>
      </c>
      <c r="B44" s="120" t="s">
        <v>95</v>
      </c>
      <c r="C44" s="306" t="s">
        <v>1248</v>
      </c>
      <c r="D44" s="175"/>
      <c r="E44" s="296"/>
      <c r="F44" s="299">
        <f t="shared" si="6"/>
        <v>0</v>
      </c>
      <c r="G44" s="299">
        <f t="shared" si="7"/>
        <v>0</v>
      </c>
      <c r="H44" s="299">
        <f t="shared" si="8"/>
        <v>0</v>
      </c>
    </row>
    <row r="45" spans="1:8" s="32" customFormat="1" x14ac:dyDescent="0.2">
      <c r="A45" s="176" t="s">
        <v>940</v>
      </c>
      <c r="B45" s="120" t="s">
        <v>95</v>
      </c>
      <c r="C45" s="306" t="s">
        <v>1253</v>
      </c>
      <c r="D45" s="175"/>
      <c r="E45" s="296"/>
      <c r="F45" s="299">
        <f t="shared" si="6"/>
        <v>0</v>
      </c>
      <c r="G45" s="299">
        <f t="shared" si="7"/>
        <v>0</v>
      </c>
      <c r="H45" s="299">
        <f t="shared" si="8"/>
        <v>0</v>
      </c>
    </row>
    <row r="46" spans="1:8" s="32" customFormat="1" x14ac:dyDescent="0.2">
      <c r="A46" s="179" t="s">
        <v>414</v>
      </c>
      <c r="B46" s="120" t="s">
        <v>95</v>
      </c>
      <c r="C46" s="306" t="s">
        <v>1247</v>
      </c>
      <c r="D46" s="175"/>
      <c r="E46" s="296"/>
      <c r="F46" s="299">
        <f t="shared" si="6"/>
        <v>0</v>
      </c>
      <c r="G46" s="299">
        <f t="shared" si="7"/>
        <v>0</v>
      </c>
      <c r="H46" s="299">
        <f t="shared" si="8"/>
        <v>0</v>
      </c>
    </row>
    <row r="47" spans="1:8" s="32" customFormat="1" x14ac:dyDescent="0.2">
      <c r="A47" s="160" t="s">
        <v>941</v>
      </c>
      <c r="B47" s="120" t="s">
        <v>95</v>
      </c>
      <c r="C47" s="306" t="s">
        <v>1248</v>
      </c>
      <c r="D47" s="175"/>
      <c r="E47" s="296"/>
      <c r="F47" s="299">
        <f t="shared" si="6"/>
        <v>0</v>
      </c>
      <c r="G47" s="299">
        <f t="shared" si="7"/>
        <v>0</v>
      </c>
      <c r="H47" s="299">
        <f t="shared" si="8"/>
        <v>0</v>
      </c>
    </row>
    <row r="48" spans="1:8" s="32" customFormat="1" x14ac:dyDescent="0.2">
      <c r="A48" s="176" t="s">
        <v>1275</v>
      </c>
      <c r="B48" s="120" t="s">
        <v>95</v>
      </c>
      <c r="C48" s="306" t="s">
        <v>1247</v>
      </c>
      <c r="D48" s="175"/>
      <c r="E48" s="296"/>
      <c r="F48" s="299">
        <f t="shared" si="6"/>
        <v>0</v>
      </c>
      <c r="G48" s="299">
        <f t="shared" si="7"/>
        <v>0</v>
      </c>
      <c r="H48" s="299">
        <f t="shared" si="8"/>
        <v>0</v>
      </c>
    </row>
    <row r="49" spans="1:8" s="32" customFormat="1" x14ac:dyDescent="0.2">
      <c r="A49" s="182" t="s">
        <v>942</v>
      </c>
      <c r="B49" s="120" t="s">
        <v>95</v>
      </c>
      <c r="C49" s="306" t="s">
        <v>1247</v>
      </c>
      <c r="D49" s="175"/>
      <c r="E49" s="296"/>
      <c r="F49" s="299">
        <f t="shared" si="6"/>
        <v>0</v>
      </c>
      <c r="G49" s="299">
        <f t="shared" si="7"/>
        <v>0</v>
      </c>
      <c r="H49" s="299">
        <f t="shared" si="8"/>
        <v>0</v>
      </c>
    </row>
    <row r="50" spans="1:8" s="32" customFormat="1" x14ac:dyDescent="0.2">
      <c r="A50" s="160" t="s">
        <v>943</v>
      </c>
      <c r="B50" s="120" t="s">
        <v>95</v>
      </c>
      <c r="C50" s="306" t="s">
        <v>1247</v>
      </c>
      <c r="D50" s="175"/>
      <c r="E50" s="296"/>
      <c r="F50" s="299">
        <f t="shared" si="6"/>
        <v>0</v>
      </c>
      <c r="G50" s="299">
        <f t="shared" si="7"/>
        <v>0</v>
      </c>
      <c r="H50" s="299">
        <f t="shared" si="8"/>
        <v>0</v>
      </c>
    </row>
    <row r="51" spans="1:8" s="32" customFormat="1" x14ac:dyDescent="0.2">
      <c r="A51" s="178" t="s">
        <v>1273</v>
      </c>
      <c r="B51" s="120" t="s">
        <v>95</v>
      </c>
      <c r="C51" s="306" t="s">
        <v>1248</v>
      </c>
      <c r="D51" s="175"/>
      <c r="E51" s="296"/>
      <c r="F51" s="299">
        <f t="shared" si="6"/>
        <v>0</v>
      </c>
      <c r="G51" s="299">
        <f t="shared" si="7"/>
        <v>0</v>
      </c>
      <c r="H51" s="299">
        <f t="shared" si="8"/>
        <v>0</v>
      </c>
    </row>
    <row r="52" spans="1:8" s="32" customFormat="1" x14ac:dyDescent="0.2">
      <c r="A52" s="178" t="s">
        <v>1276</v>
      </c>
      <c r="B52" s="120" t="s">
        <v>95</v>
      </c>
      <c r="C52" s="306" t="s">
        <v>1254</v>
      </c>
      <c r="D52" s="175"/>
      <c r="E52" s="296"/>
      <c r="F52" s="299">
        <f t="shared" si="6"/>
        <v>0</v>
      </c>
      <c r="G52" s="299">
        <f t="shared" si="7"/>
        <v>0</v>
      </c>
      <c r="H52" s="299">
        <f t="shared" si="8"/>
        <v>0</v>
      </c>
    </row>
    <row r="53" spans="1:8" s="32" customFormat="1" x14ac:dyDescent="0.2">
      <c r="A53" s="187" t="s">
        <v>945</v>
      </c>
      <c r="B53" s="120" t="s">
        <v>95</v>
      </c>
      <c r="C53" s="306" t="s">
        <v>1253</v>
      </c>
      <c r="D53" s="175"/>
      <c r="E53" s="296"/>
      <c r="F53" s="299">
        <f t="shared" si="6"/>
        <v>0</v>
      </c>
      <c r="G53" s="299">
        <f t="shared" si="7"/>
        <v>0</v>
      </c>
      <c r="H53" s="299">
        <f t="shared" si="8"/>
        <v>0</v>
      </c>
    </row>
    <row r="54" spans="1:8" s="32" customFormat="1" x14ac:dyDescent="0.2">
      <c r="A54" s="187" t="s">
        <v>946</v>
      </c>
      <c r="B54" s="120" t="s">
        <v>95</v>
      </c>
      <c r="C54" s="306" t="s">
        <v>1247</v>
      </c>
      <c r="D54" s="175"/>
      <c r="E54" s="296"/>
      <c r="F54" s="299">
        <f t="shared" si="6"/>
        <v>0</v>
      </c>
      <c r="G54" s="299">
        <f t="shared" si="7"/>
        <v>0</v>
      </c>
      <c r="H54" s="299">
        <f t="shared" si="8"/>
        <v>0</v>
      </c>
    </row>
    <row r="55" spans="1:8" s="32" customFormat="1" x14ac:dyDescent="0.2">
      <c r="A55" s="173" t="s">
        <v>1269</v>
      </c>
      <c r="B55" s="120" t="s">
        <v>95</v>
      </c>
      <c r="C55" s="306" t="s">
        <v>1248</v>
      </c>
      <c r="D55" s="175"/>
      <c r="E55" s="296"/>
      <c r="F55" s="299">
        <f t="shared" si="6"/>
        <v>0</v>
      </c>
      <c r="G55" s="299">
        <f t="shared" si="7"/>
        <v>0</v>
      </c>
      <c r="H55" s="299">
        <f t="shared" si="8"/>
        <v>0</v>
      </c>
    </row>
    <row r="56" spans="1:8" s="32" customFormat="1" x14ac:dyDescent="0.2">
      <c r="A56" s="173" t="s">
        <v>167</v>
      </c>
      <c r="B56" s="120" t="s">
        <v>95</v>
      </c>
      <c r="C56" s="306" t="s">
        <v>1274</v>
      </c>
      <c r="D56" s="175"/>
      <c r="E56" s="296"/>
      <c r="F56" s="299">
        <f t="shared" si="6"/>
        <v>0</v>
      </c>
      <c r="G56" s="299">
        <f t="shared" si="7"/>
        <v>0</v>
      </c>
      <c r="H56" s="299">
        <f t="shared" si="8"/>
        <v>0</v>
      </c>
    </row>
    <row r="57" spans="1:8" s="32" customFormat="1" ht="12.4" customHeight="1" x14ac:dyDescent="0.2">
      <c r="A57" s="173" t="s">
        <v>170</v>
      </c>
      <c r="B57" s="120" t="s">
        <v>95</v>
      </c>
      <c r="C57" s="306" t="s">
        <v>1248</v>
      </c>
      <c r="D57" s="175"/>
      <c r="E57" s="296"/>
      <c r="F57" s="299">
        <f t="shared" si="6"/>
        <v>0</v>
      </c>
      <c r="G57" s="299">
        <f t="shared" si="7"/>
        <v>0</v>
      </c>
      <c r="H57" s="299">
        <f t="shared" si="8"/>
        <v>0</v>
      </c>
    </row>
    <row r="58" spans="1:8" s="32" customFormat="1" ht="12.4" customHeight="1" x14ac:dyDescent="0.2">
      <c r="A58" s="173" t="s">
        <v>1270</v>
      </c>
      <c r="B58" s="120" t="s">
        <v>95</v>
      </c>
      <c r="C58" s="306" t="s">
        <v>1248</v>
      </c>
      <c r="D58" s="175"/>
      <c r="E58" s="296"/>
      <c r="F58" s="299">
        <f t="shared" si="6"/>
        <v>0</v>
      </c>
      <c r="G58" s="299">
        <f t="shared" si="7"/>
        <v>0</v>
      </c>
      <c r="H58" s="299">
        <f t="shared" si="8"/>
        <v>0</v>
      </c>
    </row>
    <row r="59" spans="1:8" s="32" customFormat="1" x14ac:dyDescent="0.2">
      <c r="A59" s="188" t="s">
        <v>947</v>
      </c>
      <c r="B59" s="120" t="s">
        <v>95</v>
      </c>
      <c r="C59" s="306" t="s">
        <v>1248</v>
      </c>
      <c r="D59" s="175"/>
      <c r="E59" s="296"/>
      <c r="F59" s="299">
        <f t="shared" si="6"/>
        <v>0</v>
      </c>
      <c r="G59" s="299">
        <f t="shared" si="7"/>
        <v>0</v>
      </c>
      <c r="H59" s="299">
        <f t="shared" si="8"/>
        <v>0</v>
      </c>
    </row>
    <row r="60" spans="1:8" s="32" customFormat="1" x14ac:dyDescent="0.2">
      <c r="A60" s="188" t="s">
        <v>948</v>
      </c>
      <c r="B60" s="120" t="s">
        <v>95</v>
      </c>
      <c r="C60" s="306" t="s">
        <v>1247</v>
      </c>
      <c r="D60" s="175"/>
      <c r="E60" s="296"/>
      <c r="F60" s="299">
        <f t="shared" si="6"/>
        <v>0</v>
      </c>
      <c r="G60" s="299">
        <f t="shared" si="7"/>
        <v>0</v>
      </c>
      <c r="H60" s="299">
        <f t="shared" si="8"/>
        <v>0</v>
      </c>
    </row>
    <row r="61" spans="1:8" s="32" customFormat="1" x14ac:dyDescent="0.2">
      <c r="A61" s="188" t="s">
        <v>949</v>
      </c>
      <c r="B61" s="120" t="s">
        <v>95</v>
      </c>
      <c r="C61" s="306" t="s">
        <v>1271</v>
      </c>
      <c r="D61" s="175"/>
      <c r="E61" s="296"/>
      <c r="F61" s="299">
        <f t="shared" ref="F61:F99" si="9">C61*D61</f>
        <v>0</v>
      </c>
      <c r="G61" s="299">
        <f t="shared" ref="G61:G99" si="10">F61*E61</f>
        <v>0</v>
      </c>
      <c r="H61" s="299">
        <f t="shared" ref="H61:H99" si="11">F61+G61</f>
        <v>0</v>
      </c>
    </row>
    <row r="62" spans="1:8" s="32" customFormat="1" x14ac:dyDescent="0.2">
      <c r="A62" s="188" t="s">
        <v>950</v>
      </c>
      <c r="B62" s="120" t="s">
        <v>95</v>
      </c>
      <c r="C62" s="306" t="s">
        <v>1255</v>
      </c>
      <c r="D62" s="175"/>
      <c r="E62" s="296"/>
      <c r="F62" s="299">
        <f t="shared" si="9"/>
        <v>0</v>
      </c>
      <c r="G62" s="299">
        <f t="shared" si="10"/>
        <v>0</v>
      </c>
      <c r="H62" s="299">
        <f t="shared" si="11"/>
        <v>0</v>
      </c>
    </row>
    <row r="63" spans="1:8" s="32" customFormat="1" x14ac:dyDescent="0.2">
      <c r="A63" s="190" t="s">
        <v>1169</v>
      </c>
      <c r="B63" s="120" t="s">
        <v>95</v>
      </c>
      <c r="C63" s="306" t="s">
        <v>1251</v>
      </c>
      <c r="D63" s="175"/>
      <c r="E63" s="296"/>
      <c r="F63" s="299">
        <f t="shared" si="9"/>
        <v>0</v>
      </c>
      <c r="G63" s="299">
        <f t="shared" si="10"/>
        <v>0</v>
      </c>
      <c r="H63" s="299">
        <f t="shared" si="11"/>
        <v>0</v>
      </c>
    </row>
    <row r="64" spans="1:8" s="168" customFormat="1" x14ac:dyDescent="0.2">
      <c r="A64" s="188" t="s">
        <v>951</v>
      </c>
      <c r="B64" s="189" t="s">
        <v>171</v>
      </c>
      <c r="C64" s="308" t="s">
        <v>1248</v>
      </c>
      <c r="D64" s="175"/>
      <c r="E64" s="296"/>
      <c r="F64" s="299">
        <f t="shared" si="9"/>
        <v>0</v>
      </c>
      <c r="G64" s="299">
        <f t="shared" si="10"/>
        <v>0</v>
      </c>
      <c r="H64" s="299">
        <f t="shared" si="11"/>
        <v>0</v>
      </c>
    </row>
    <row r="65" spans="1:8" s="32" customFormat="1" x14ac:dyDescent="0.2">
      <c r="A65" s="188" t="s">
        <v>952</v>
      </c>
      <c r="B65" s="120" t="s">
        <v>95</v>
      </c>
      <c r="C65" s="306" t="s">
        <v>1248</v>
      </c>
      <c r="D65" s="175"/>
      <c r="E65" s="296"/>
      <c r="F65" s="299">
        <f t="shared" si="9"/>
        <v>0</v>
      </c>
      <c r="G65" s="299">
        <f t="shared" si="10"/>
        <v>0</v>
      </c>
      <c r="H65" s="299">
        <f t="shared" si="11"/>
        <v>0</v>
      </c>
    </row>
    <row r="66" spans="1:8" s="32" customFormat="1" x14ac:dyDescent="0.2">
      <c r="A66" s="191" t="s">
        <v>850</v>
      </c>
      <c r="B66" s="120" t="s">
        <v>95</v>
      </c>
      <c r="C66" s="306" t="s">
        <v>1255</v>
      </c>
      <c r="D66" s="175"/>
      <c r="E66" s="296"/>
      <c r="F66" s="299">
        <f t="shared" si="9"/>
        <v>0</v>
      </c>
      <c r="G66" s="299">
        <f t="shared" si="10"/>
        <v>0</v>
      </c>
      <c r="H66" s="299">
        <f t="shared" si="11"/>
        <v>0</v>
      </c>
    </row>
    <row r="67" spans="1:8" s="32" customFormat="1" x14ac:dyDescent="0.2">
      <c r="A67" s="160" t="s">
        <v>953</v>
      </c>
      <c r="B67" s="120" t="s">
        <v>95</v>
      </c>
      <c r="C67" s="306" t="s">
        <v>1250</v>
      </c>
      <c r="D67" s="175"/>
      <c r="E67" s="296"/>
      <c r="F67" s="299">
        <f t="shared" si="9"/>
        <v>0</v>
      </c>
      <c r="G67" s="299">
        <f t="shared" si="10"/>
        <v>0</v>
      </c>
      <c r="H67" s="299">
        <f t="shared" si="11"/>
        <v>0</v>
      </c>
    </row>
    <row r="68" spans="1:8" s="32" customFormat="1" x14ac:dyDescent="0.2">
      <c r="A68" s="160" t="s">
        <v>954</v>
      </c>
      <c r="B68" s="120" t="s">
        <v>95</v>
      </c>
      <c r="C68" s="306" t="s">
        <v>1261</v>
      </c>
      <c r="D68" s="175"/>
      <c r="E68" s="296"/>
      <c r="F68" s="299">
        <f t="shared" si="9"/>
        <v>0</v>
      </c>
      <c r="G68" s="299">
        <f t="shared" si="10"/>
        <v>0</v>
      </c>
      <c r="H68" s="299">
        <f t="shared" si="11"/>
        <v>0</v>
      </c>
    </row>
    <row r="69" spans="1:8" s="32" customFormat="1" x14ac:dyDescent="0.2">
      <c r="A69" s="160" t="s">
        <v>955</v>
      </c>
      <c r="B69" s="120" t="s">
        <v>95</v>
      </c>
      <c r="C69" s="306" t="s">
        <v>1252</v>
      </c>
      <c r="D69" s="175"/>
      <c r="E69" s="296"/>
      <c r="F69" s="299">
        <f t="shared" si="9"/>
        <v>0</v>
      </c>
      <c r="G69" s="299">
        <f t="shared" si="10"/>
        <v>0</v>
      </c>
      <c r="H69" s="299">
        <f t="shared" si="11"/>
        <v>0</v>
      </c>
    </row>
    <row r="70" spans="1:8" s="32" customFormat="1" x14ac:dyDescent="0.2">
      <c r="A70" s="160" t="s">
        <v>956</v>
      </c>
      <c r="B70" s="120" t="s">
        <v>95</v>
      </c>
      <c r="C70" s="306" t="s">
        <v>1251</v>
      </c>
      <c r="D70" s="175"/>
      <c r="E70" s="296"/>
      <c r="F70" s="299">
        <f t="shared" si="9"/>
        <v>0</v>
      </c>
      <c r="G70" s="299">
        <f t="shared" si="10"/>
        <v>0</v>
      </c>
      <c r="H70" s="299">
        <f t="shared" si="11"/>
        <v>0</v>
      </c>
    </row>
    <row r="71" spans="1:8" s="32" customFormat="1" x14ac:dyDescent="0.2">
      <c r="A71" s="160" t="s">
        <v>1238</v>
      </c>
      <c r="B71" s="120" t="s">
        <v>95</v>
      </c>
      <c r="C71" s="306" t="s">
        <v>1262</v>
      </c>
      <c r="D71" s="175"/>
      <c r="E71" s="296"/>
      <c r="F71" s="299">
        <f t="shared" si="9"/>
        <v>0</v>
      </c>
      <c r="G71" s="299">
        <f t="shared" si="10"/>
        <v>0</v>
      </c>
      <c r="H71" s="299">
        <f t="shared" si="11"/>
        <v>0</v>
      </c>
    </row>
    <row r="72" spans="1:8" s="32" customFormat="1" x14ac:dyDescent="0.2">
      <c r="A72" s="160" t="s">
        <v>957</v>
      </c>
      <c r="B72" s="120" t="s">
        <v>95</v>
      </c>
      <c r="C72" s="306" t="s">
        <v>1262</v>
      </c>
      <c r="D72" s="175"/>
      <c r="E72" s="296"/>
      <c r="F72" s="299">
        <f t="shared" si="9"/>
        <v>0</v>
      </c>
      <c r="G72" s="299">
        <f t="shared" si="10"/>
        <v>0</v>
      </c>
      <c r="H72" s="299">
        <f t="shared" si="11"/>
        <v>0</v>
      </c>
    </row>
    <row r="73" spans="1:8" s="32" customFormat="1" x14ac:dyDescent="0.2">
      <c r="A73" s="160" t="s">
        <v>1277</v>
      </c>
      <c r="B73" s="120" t="s">
        <v>95</v>
      </c>
      <c r="C73" s="306" t="s">
        <v>1296</v>
      </c>
      <c r="D73" s="175"/>
      <c r="E73" s="296"/>
      <c r="F73" s="299">
        <f t="shared" si="9"/>
        <v>0</v>
      </c>
      <c r="G73" s="299">
        <f t="shared" si="10"/>
        <v>0</v>
      </c>
      <c r="H73" s="299">
        <f t="shared" si="11"/>
        <v>0</v>
      </c>
    </row>
    <row r="74" spans="1:8" s="32" customFormat="1" x14ac:dyDescent="0.2">
      <c r="A74" s="160" t="s">
        <v>958</v>
      </c>
      <c r="B74" s="120" t="s">
        <v>95</v>
      </c>
      <c r="C74" s="309" t="s">
        <v>1257</v>
      </c>
      <c r="D74" s="175"/>
      <c r="E74" s="296"/>
      <c r="F74" s="299">
        <f t="shared" si="9"/>
        <v>0</v>
      </c>
      <c r="G74" s="299">
        <f t="shared" si="10"/>
        <v>0</v>
      </c>
      <c r="H74" s="299">
        <f t="shared" si="11"/>
        <v>0</v>
      </c>
    </row>
    <row r="75" spans="1:8" s="32" customFormat="1" x14ac:dyDescent="0.2">
      <c r="A75" s="160" t="s">
        <v>959</v>
      </c>
      <c r="B75" s="120" t="s">
        <v>95</v>
      </c>
      <c r="C75" s="309" t="s">
        <v>1255</v>
      </c>
      <c r="D75" s="175"/>
      <c r="E75" s="296"/>
      <c r="F75" s="299">
        <f t="shared" si="9"/>
        <v>0</v>
      </c>
      <c r="G75" s="299">
        <f t="shared" si="10"/>
        <v>0</v>
      </c>
      <c r="H75" s="299">
        <f t="shared" si="11"/>
        <v>0</v>
      </c>
    </row>
    <row r="76" spans="1:8" s="32" customFormat="1" x14ac:dyDescent="0.2">
      <c r="A76" s="167" t="s">
        <v>960</v>
      </c>
      <c r="B76" s="120" t="s">
        <v>95</v>
      </c>
      <c r="C76" s="306" t="s">
        <v>1247</v>
      </c>
      <c r="D76" s="175"/>
      <c r="E76" s="296"/>
      <c r="F76" s="299">
        <f t="shared" si="9"/>
        <v>0</v>
      </c>
      <c r="G76" s="299">
        <f t="shared" si="10"/>
        <v>0</v>
      </c>
      <c r="H76" s="299">
        <f t="shared" si="11"/>
        <v>0</v>
      </c>
    </row>
    <row r="77" spans="1:8" s="32" customFormat="1" x14ac:dyDescent="0.2">
      <c r="A77" s="160" t="s">
        <v>961</v>
      </c>
      <c r="B77" s="120" t="s">
        <v>95</v>
      </c>
      <c r="C77" s="306" t="s">
        <v>1247</v>
      </c>
      <c r="D77" s="175"/>
      <c r="E77" s="296"/>
      <c r="F77" s="299">
        <f t="shared" si="9"/>
        <v>0</v>
      </c>
      <c r="G77" s="299">
        <f t="shared" si="10"/>
        <v>0</v>
      </c>
      <c r="H77" s="299">
        <f t="shared" si="11"/>
        <v>0</v>
      </c>
    </row>
    <row r="78" spans="1:8" s="32" customFormat="1" x14ac:dyDescent="0.2">
      <c r="A78" s="160" t="s">
        <v>962</v>
      </c>
      <c r="B78" s="120" t="s">
        <v>95</v>
      </c>
      <c r="C78" s="306" t="s">
        <v>1261</v>
      </c>
      <c r="D78" s="175"/>
      <c r="E78" s="296"/>
      <c r="F78" s="299">
        <f t="shared" si="9"/>
        <v>0</v>
      </c>
      <c r="G78" s="299">
        <f t="shared" si="10"/>
        <v>0</v>
      </c>
      <c r="H78" s="299">
        <f t="shared" si="11"/>
        <v>0</v>
      </c>
    </row>
    <row r="79" spans="1:8" s="32" customFormat="1" x14ac:dyDescent="0.2">
      <c r="A79" s="167" t="s">
        <v>963</v>
      </c>
      <c r="B79" s="120" t="s">
        <v>95</v>
      </c>
      <c r="C79" s="309" t="s">
        <v>1257</v>
      </c>
      <c r="D79" s="175"/>
      <c r="E79" s="296"/>
      <c r="F79" s="299">
        <f t="shared" si="9"/>
        <v>0</v>
      </c>
      <c r="G79" s="299">
        <f t="shared" si="10"/>
        <v>0</v>
      </c>
      <c r="H79" s="299">
        <f t="shared" si="11"/>
        <v>0</v>
      </c>
    </row>
    <row r="80" spans="1:8" s="32" customFormat="1" x14ac:dyDescent="0.2">
      <c r="A80" s="160" t="s">
        <v>1278</v>
      </c>
      <c r="B80" s="120" t="s">
        <v>52</v>
      </c>
      <c r="C80" s="306" t="s">
        <v>1248</v>
      </c>
      <c r="D80" s="175"/>
      <c r="E80" s="296"/>
      <c r="F80" s="299">
        <f t="shared" si="9"/>
        <v>0</v>
      </c>
      <c r="G80" s="299">
        <f t="shared" si="10"/>
        <v>0</v>
      </c>
      <c r="H80" s="299">
        <f t="shared" si="11"/>
        <v>0</v>
      </c>
    </row>
    <row r="81" spans="1:8" s="32" customFormat="1" x14ac:dyDescent="0.2">
      <c r="A81" s="160" t="s">
        <v>1279</v>
      </c>
      <c r="B81" s="120" t="s">
        <v>52</v>
      </c>
      <c r="C81" s="306" t="s">
        <v>1248</v>
      </c>
      <c r="D81" s="175"/>
      <c r="E81" s="296"/>
      <c r="F81" s="299">
        <f t="shared" si="9"/>
        <v>0</v>
      </c>
      <c r="G81" s="299">
        <f t="shared" si="10"/>
        <v>0</v>
      </c>
      <c r="H81" s="299">
        <f t="shared" si="11"/>
        <v>0</v>
      </c>
    </row>
    <row r="82" spans="1:8" s="32" customFormat="1" x14ac:dyDescent="0.2">
      <c r="A82" s="160" t="s">
        <v>1147</v>
      </c>
      <c r="B82" s="184" t="s">
        <v>95</v>
      </c>
      <c r="C82" s="306" t="s">
        <v>1280</v>
      </c>
      <c r="D82" s="175"/>
      <c r="E82" s="296"/>
      <c r="F82" s="299">
        <f t="shared" si="9"/>
        <v>0</v>
      </c>
      <c r="G82" s="299">
        <f t="shared" si="10"/>
        <v>0</v>
      </c>
      <c r="H82" s="299">
        <f t="shared" si="11"/>
        <v>0</v>
      </c>
    </row>
    <row r="83" spans="1:8" s="32" customFormat="1" x14ac:dyDescent="0.2">
      <c r="A83" s="160" t="s">
        <v>1148</v>
      </c>
      <c r="B83" s="184" t="s">
        <v>95</v>
      </c>
      <c r="C83" s="306" t="s">
        <v>1280</v>
      </c>
      <c r="D83" s="175"/>
      <c r="E83" s="296"/>
      <c r="F83" s="299">
        <f t="shared" si="9"/>
        <v>0</v>
      </c>
      <c r="G83" s="299">
        <f t="shared" si="10"/>
        <v>0</v>
      </c>
      <c r="H83" s="299">
        <f t="shared" si="11"/>
        <v>0</v>
      </c>
    </row>
    <row r="84" spans="1:8" s="32" customFormat="1" x14ac:dyDescent="0.2">
      <c r="A84" s="160" t="s">
        <v>1282</v>
      </c>
      <c r="B84" s="184" t="s">
        <v>95</v>
      </c>
      <c r="C84" s="306" t="s">
        <v>1254</v>
      </c>
      <c r="D84" s="175"/>
      <c r="E84" s="296"/>
      <c r="F84" s="299">
        <f t="shared" si="9"/>
        <v>0</v>
      </c>
      <c r="G84" s="299">
        <f t="shared" si="10"/>
        <v>0</v>
      </c>
      <c r="H84" s="299">
        <f t="shared" si="11"/>
        <v>0</v>
      </c>
    </row>
    <row r="85" spans="1:8" s="32" customFormat="1" x14ac:dyDescent="0.2">
      <c r="A85" s="167" t="s">
        <v>1237</v>
      </c>
      <c r="B85" s="120" t="s">
        <v>95</v>
      </c>
      <c r="C85" s="306" t="s">
        <v>1262</v>
      </c>
      <c r="D85" s="175"/>
      <c r="E85" s="296"/>
      <c r="F85" s="299">
        <f t="shared" si="9"/>
        <v>0</v>
      </c>
      <c r="G85" s="299">
        <f t="shared" si="10"/>
        <v>0</v>
      </c>
      <c r="H85" s="299">
        <f t="shared" si="11"/>
        <v>0</v>
      </c>
    </row>
    <row r="86" spans="1:8" s="32" customFormat="1" x14ac:dyDescent="0.2">
      <c r="A86" s="160" t="s">
        <v>1149</v>
      </c>
      <c r="B86" s="120" t="s">
        <v>95</v>
      </c>
      <c r="C86" s="309" t="s">
        <v>1254</v>
      </c>
      <c r="D86" s="175"/>
      <c r="E86" s="296"/>
      <c r="F86" s="299">
        <f t="shared" si="9"/>
        <v>0</v>
      </c>
      <c r="G86" s="299">
        <f t="shared" si="10"/>
        <v>0</v>
      </c>
      <c r="H86" s="299">
        <f t="shared" si="11"/>
        <v>0</v>
      </c>
    </row>
    <row r="87" spans="1:8" s="32" customFormat="1" x14ac:dyDescent="0.2">
      <c r="A87" s="143" t="s">
        <v>964</v>
      </c>
      <c r="B87" s="120" t="s">
        <v>95</v>
      </c>
      <c r="C87" s="306" t="s">
        <v>1256</v>
      </c>
      <c r="D87" s="175"/>
      <c r="E87" s="297"/>
      <c r="F87" s="299">
        <f t="shared" si="9"/>
        <v>0</v>
      </c>
      <c r="G87" s="299">
        <f t="shared" si="10"/>
        <v>0</v>
      </c>
      <c r="H87" s="299">
        <f t="shared" si="11"/>
        <v>0</v>
      </c>
    </row>
    <row r="88" spans="1:8" x14ac:dyDescent="0.2">
      <c r="A88" s="160" t="s">
        <v>1281</v>
      </c>
      <c r="B88" s="192" t="s">
        <v>95</v>
      </c>
      <c r="C88" s="307" t="s">
        <v>1254</v>
      </c>
      <c r="D88" s="175"/>
      <c r="E88" s="296"/>
      <c r="F88" s="299">
        <f t="shared" si="9"/>
        <v>0</v>
      </c>
      <c r="G88" s="299">
        <f t="shared" si="10"/>
        <v>0</v>
      </c>
      <c r="H88" s="299">
        <f t="shared" si="11"/>
        <v>0</v>
      </c>
    </row>
    <row r="89" spans="1:8" x14ac:dyDescent="0.2">
      <c r="A89" s="160" t="s">
        <v>1284</v>
      </c>
      <c r="B89" s="192" t="s">
        <v>171</v>
      </c>
      <c r="C89" s="307" t="s">
        <v>1274</v>
      </c>
      <c r="D89" s="175"/>
      <c r="E89" s="296"/>
      <c r="F89" s="299">
        <f t="shared" si="9"/>
        <v>0</v>
      </c>
      <c r="G89" s="299">
        <f t="shared" si="10"/>
        <v>0</v>
      </c>
      <c r="H89" s="299">
        <f t="shared" si="11"/>
        <v>0</v>
      </c>
    </row>
    <row r="90" spans="1:8" x14ac:dyDescent="0.2">
      <c r="A90" s="160" t="s">
        <v>1285</v>
      </c>
      <c r="B90" s="192" t="s">
        <v>171</v>
      </c>
      <c r="C90" s="307" t="s">
        <v>1262</v>
      </c>
      <c r="D90" s="175"/>
      <c r="E90" s="296"/>
      <c r="F90" s="299">
        <f t="shared" si="9"/>
        <v>0</v>
      </c>
      <c r="G90" s="299">
        <f t="shared" si="10"/>
        <v>0</v>
      </c>
      <c r="H90" s="299">
        <f t="shared" si="11"/>
        <v>0</v>
      </c>
    </row>
    <row r="91" spans="1:8" x14ac:dyDescent="0.2">
      <c r="A91" s="160" t="s">
        <v>1286</v>
      </c>
      <c r="B91" s="192" t="s">
        <v>95</v>
      </c>
      <c r="C91" s="307" t="s">
        <v>1280</v>
      </c>
      <c r="D91" s="175"/>
      <c r="E91" s="296"/>
      <c r="F91" s="299">
        <f t="shared" si="9"/>
        <v>0</v>
      </c>
      <c r="G91" s="299">
        <f t="shared" si="10"/>
        <v>0</v>
      </c>
      <c r="H91" s="299">
        <f t="shared" si="11"/>
        <v>0</v>
      </c>
    </row>
    <row r="92" spans="1:8" x14ac:dyDescent="0.2">
      <c r="A92" s="160" t="s">
        <v>1287</v>
      </c>
      <c r="B92" s="192" t="s">
        <v>95</v>
      </c>
      <c r="C92" s="307" t="s">
        <v>1249</v>
      </c>
      <c r="D92" s="175"/>
      <c r="E92" s="296"/>
      <c r="F92" s="299">
        <f t="shared" si="9"/>
        <v>0</v>
      </c>
      <c r="G92" s="299">
        <f t="shared" si="10"/>
        <v>0</v>
      </c>
      <c r="H92" s="299">
        <f t="shared" si="11"/>
        <v>0</v>
      </c>
    </row>
    <row r="93" spans="1:8" x14ac:dyDescent="0.2">
      <c r="A93" s="160" t="s">
        <v>1288</v>
      </c>
      <c r="B93" s="192" t="s">
        <v>95</v>
      </c>
      <c r="C93" s="307" t="s">
        <v>1249</v>
      </c>
      <c r="D93" s="175"/>
      <c r="E93" s="296"/>
      <c r="F93" s="299">
        <f t="shared" si="9"/>
        <v>0</v>
      </c>
      <c r="G93" s="299">
        <f t="shared" si="10"/>
        <v>0</v>
      </c>
      <c r="H93" s="299">
        <f t="shared" si="11"/>
        <v>0</v>
      </c>
    </row>
    <row r="94" spans="1:8" x14ac:dyDescent="0.2">
      <c r="A94" s="160" t="s">
        <v>1289</v>
      </c>
      <c r="B94" s="192" t="s">
        <v>95</v>
      </c>
      <c r="C94" s="307" t="s">
        <v>1249</v>
      </c>
      <c r="D94" s="175"/>
      <c r="E94" s="296"/>
      <c r="F94" s="299">
        <f t="shared" si="9"/>
        <v>0</v>
      </c>
      <c r="G94" s="299">
        <f t="shared" si="10"/>
        <v>0</v>
      </c>
      <c r="H94" s="299">
        <f t="shared" si="11"/>
        <v>0</v>
      </c>
    </row>
    <row r="95" spans="1:8" x14ac:dyDescent="0.2">
      <c r="A95" s="160" t="s">
        <v>1290</v>
      </c>
      <c r="B95" s="192" t="s">
        <v>95</v>
      </c>
      <c r="C95" s="307" t="s">
        <v>1291</v>
      </c>
      <c r="D95" s="175"/>
      <c r="E95" s="296"/>
      <c r="F95" s="299">
        <f t="shared" si="9"/>
        <v>0</v>
      </c>
      <c r="G95" s="299">
        <f t="shared" si="10"/>
        <v>0</v>
      </c>
      <c r="H95" s="299">
        <f t="shared" si="11"/>
        <v>0</v>
      </c>
    </row>
    <row r="96" spans="1:8" x14ac:dyDescent="0.2">
      <c r="A96" s="160" t="s">
        <v>1292</v>
      </c>
      <c r="B96" s="192" t="s">
        <v>171</v>
      </c>
      <c r="C96" s="307" t="s">
        <v>1260</v>
      </c>
      <c r="D96" s="175"/>
      <c r="E96" s="296"/>
      <c r="F96" s="299">
        <f t="shared" si="9"/>
        <v>0</v>
      </c>
      <c r="G96" s="299">
        <f t="shared" si="10"/>
        <v>0</v>
      </c>
      <c r="H96" s="299">
        <f t="shared" si="11"/>
        <v>0</v>
      </c>
    </row>
    <row r="97" spans="1:8" x14ac:dyDescent="0.2">
      <c r="A97" s="160" t="s">
        <v>1293</v>
      </c>
      <c r="B97" s="192" t="s">
        <v>171</v>
      </c>
      <c r="C97" s="307" t="s">
        <v>1260</v>
      </c>
      <c r="D97" s="175"/>
      <c r="E97" s="296"/>
      <c r="F97" s="299">
        <f t="shared" si="9"/>
        <v>0</v>
      </c>
      <c r="G97" s="299">
        <f t="shared" si="10"/>
        <v>0</v>
      </c>
      <c r="H97" s="299">
        <f t="shared" si="11"/>
        <v>0</v>
      </c>
    </row>
    <row r="98" spans="1:8" x14ac:dyDescent="0.2">
      <c r="A98" s="160" t="s">
        <v>1294</v>
      </c>
      <c r="B98" s="192" t="s">
        <v>1295</v>
      </c>
      <c r="C98" s="307" t="s">
        <v>1248</v>
      </c>
      <c r="D98" s="175"/>
      <c r="E98" s="296"/>
      <c r="F98" s="299">
        <f t="shared" si="9"/>
        <v>0</v>
      </c>
      <c r="G98" s="299">
        <f t="shared" si="10"/>
        <v>0</v>
      </c>
      <c r="H98" s="299">
        <f t="shared" si="11"/>
        <v>0</v>
      </c>
    </row>
    <row r="99" spans="1:8" x14ac:dyDescent="0.2">
      <c r="A99" s="160" t="s">
        <v>1283</v>
      </c>
      <c r="B99" s="192" t="s">
        <v>95</v>
      </c>
      <c r="C99" s="307" t="s">
        <v>1247</v>
      </c>
      <c r="D99" s="175"/>
      <c r="E99" s="296"/>
      <c r="F99" s="299">
        <f t="shared" si="9"/>
        <v>0</v>
      </c>
      <c r="G99" s="299">
        <f t="shared" si="10"/>
        <v>0</v>
      </c>
      <c r="H99" s="299">
        <f t="shared" si="11"/>
        <v>0</v>
      </c>
    </row>
    <row r="100" spans="1:8" ht="20.25" x14ac:dyDescent="0.3">
      <c r="C100" s="312" t="s">
        <v>1246</v>
      </c>
      <c r="D100" s="313"/>
      <c r="E100" s="314"/>
      <c r="F100" s="305">
        <f ca="1">SUM(F2:F100)</f>
        <v>0</v>
      </c>
      <c r="G100" s="305">
        <f ca="1">SUM(G2:G100)</f>
        <v>0</v>
      </c>
      <c r="H100" s="305">
        <f ca="1">SUM(H2:H100)</f>
        <v>0</v>
      </c>
    </row>
  </sheetData>
  <mergeCells count="1">
    <mergeCell ref="C100:E100"/>
  </mergeCells>
  <phoneticPr fontId="26" type="noConversion"/>
  <pageMargins left="0.7" right="0.7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rijedi_x0020_od xmlns="d8ee52b2-e8bd-4d2f-bbdc-e3a808647143">2023-01-20T08:16:15Z</Vrijedi_x0020_o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0906E0FC1A742855F442D4C2469BB" ma:contentTypeVersion="1" ma:contentTypeDescription="Create a new document." ma:contentTypeScope="" ma:versionID="d92916d366e5c42578f6a764f5dd7f52">
  <xsd:schema xmlns:xsd="http://www.w3.org/2001/XMLSchema" xmlns:xs="http://www.w3.org/2001/XMLSchema" xmlns:p="http://schemas.microsoft.com/office/2006/metadata/properties" xmlns:ns2="d8ee52b2-e8bd-4d2f-bbdc-e3a808647143" targetNamespace="http://schemas.microsoft.com/office/2006/metadata/properties" ma:root="true" ma:fieldsID="ac3477e30e7f8ca923ebe94f5875dc7b" ns2:_="">
    <xsd:import namespace="d8ee52b2-e8bd-4d2f-bbdc-e3a808647143"/>
    <xsd:element name="properties">
      <xsd:complexType>
        <xsd:sequence>
          <xsd:element name="documentManagement">
            <xsd:complexType>
              <xsd:all>
                <xsd:element ref="ns2:Vrijedi_x0020_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e52b2-e8bd-4d2f-bbdc-e3a808647143" elementFormDefault="qualified">
    <xsd:import namespace="http://schemas.microsoft.com/office/2006/documentManagement/types"/>
    <xsd:import namespace="http://schemas.microsoft.com/office/infopath/2007/PartnerControls"/>
    <xsd:element name="Vrijedi_x0020_od" ma:index="8" nillable="true" ma:displayName="Ažuriran dana" ma:default="[today]" ma:description="Datum od kojeg se cjenik primjenjuje" ma:format="DateOnly" ma:internalName="Vrijedi_x0020_o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6EB3AB-A380-4CBB-8798-4EA79DF3D9A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EF18847-5D35-4303-9585-53F041E39BCA}">
  <ds:schemaRefs>
    <ds:schemaRef ds:uri="http://purl.org/dc/elements/1.1/"/>
    <ds:schemaRef ds:uri="http://purl.org/dc/dcmitype/"/>
    <ds:schemaRef ds:uri="5719d2c7-63fa-48fb-8e5e-2b28474ee16b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f1ff89d1-8637-4c20-80b2-40ac4fcb8e7a"/>
    <ds:schemaRef ds:uri="http://www.w3.org/XML/1998/namespace"/>
    <ds:schemaRef ds:uri="d8ee52b2-e8bd-4d2f-bbdc-e3a808647143"/>
  </ds:schemaRefs>
</ds:datastoreItem>
</file>

<file path=customXml/itemProps3.xml><?xml version="1.0" encoding="utf-8"?>
<ds:datastoreItem xmlns:ds="http://schemas.openxmlformats.org/officeDocument/2006/customXml" ds:itemID="{4AF02F8F-4BE7-4064-BD44-8225656C0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ee52b2-e8bd-4d2f-bbdc-e3a808647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6CBD6D-DFD2-4949-9D80-B091C99A7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VAŽEĆI CJENIK HR  </vt:lpstr>
      <vt:lpstr>GASTRO I TRG.ROBA</vt:lpstr>
      <vt:lpstr>'VAŽEĆI CJENIK HR  '!Podrucje_ispisa</vt:lpstr>
    </vt:vector>
  </TitlesOfParts>
  <Company>Podravka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Pc</dc:creator>
  <cp:lastModifiedBy>Tajništvo</cp:lastModifiedBy>
  <cp:lastPrinted>2023-12-19T07:30:32Z</cp:lastPrinted>
  <dcterms:created xsi:type="dcterms:W3CDTF">2000-05-04T10:32:29Z</dcterms:created>
  <dcterms:modified xsi:type="dcterms:W3CDTF">2025-01-13T12:50:39Z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rijedi od">
    <vt:lpwstr>2023-01-20T08:16:15Z</vt:lpwstr>
  </property>
  <property fmtid="{D5CDD505-2E9C-101B-9397-08002B2CF9AE}" pid="3" name="ContentTypeId">
    <vt:lpwstr>0x010100D1E0906E0FC1A742855F442D4C2469BB</vt:lpwstr>
  </property>
</Properties>
</file>